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ite\Sample 01 - Basic Features\"/>
    </mc:Choice>
  </mc:AlternateContent>
  <xr:revisionPtr revIDLastSave="0" documentId="13_ncr:1_{467F9C09-5770-4EB6-8C78-C305733D1B0D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9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Password" localSheetId="0">readme!$C$53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6" l="1"/>
  <c r="N22" i="6"/>
  <c r="N21" i="6"/>
  <c r="M25" i="6"/>
  <c r="M24" i="6"/>
  <c r="M23" i="6"/>
  <c r="M22" i="6"/>
  <c r="M21" i="6"/>
  <c r="M14" i="6"/>
  <c r="N27" i="6"/>
  <c r="N8" i="6"/>
  <c r="N23" i="6"/>
  <c r="M8" i="6"/>
  <c r="N14" i="6"/>
  <c r="N16" i="6"/>
  <c r="N15" i="6"/>
  <c r="N18" i="6"/>
  <c r="M12" i="6"/>
  <c r="N26" i="6"/>
  <c r="M26" i="6"/>
  <c r="M5" i="6"/>
  <c r="N17" i="6"/>
  <c r="M7" i="6"/>
  <c r="N7" i="6"/>
  <c r="M27" i="6"/>
  <c r="M6" i="6"/>
  <c r="M11" i="6"/>
  <c r="M18" i="6"/>
  <c r="M13" i="6"/>
  <c r="N11" i="6"/>
  <c r="M16" i="6"/>
  <c r="N13" i="6"/>
  <c r="N5" i="6"/>
  <c r="N6" i="6"/>
  <c r="M15" i="6"/>
  <c r="M17" i="6"/>
  <c r="N12" i="6"/>
  <c r="N25" i="6"/>
</calcChain>
</file>

<file path=xl/sharedStrings.xml><?xml version="1.0" encoding="utf-8"?>
<sst xmlns="http://schemas.openxmlformats.org/spreadsheetml/2006/main" count="861" uniqueCount="181">
  <si>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</si>
  <si>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</si>
  <si>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</si>
  <si>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</si>
  <si>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</si>
  <si>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</si>
  <si>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</si>
  <si>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</si>
  <si>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</si>
  <si>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Start Fields of object ["sample01.db"..cashbook] on server [SQLite.]</t>
  </si>
  <si>
    <t>id</t>
  </si>
  <si>
    <t>integer</t>
  </si>
  <si>
    <t>date</t>
  </si>
  <si>
    <t>datetime</t>
  </si>
  <si>
    <t>account</t>
  </si>
  <si>
    <t>nvarchar</t>
  </si>
  <si>
    <t>item</t>
  </si>
  <si>
    <t>company</t>
  </si>
  <si>
    <t>debit</t>
  </si>
  <si>
    <t>money</t>
  </si>
  <si>
    <t>credit</t>
  </si>
  <si>
    <t>End Fields of object ["sample01.db"..cashbook] on server [SQLite.]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</si>
  <si>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</si>
  <si>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</si>
  <si>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</si>
  <si>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</si>
  <si>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</si>
  <si>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</si>
  <si>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</si>
  <si>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</si>
  <si>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</si>
  <si>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</si>
  <si>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</si>
  <si>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</si>
  <si>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</si>
  <si>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</si>
  <si>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</si>
  <si>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</si>
  <si>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</si>
  <si>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</si>
  <si>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</si>
  <si>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</si>
  <si>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</si>
  <si>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</si>
  <si>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</si>
  <si>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</si>
  <si>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</si>
  <si>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</si>
  <si>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</si>
  <si>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</si>
  <si>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</si>
  <si>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</si>
  <si>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</si>
  <si>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</si>
  <si>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</si>
  <si>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</si>
  <si>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</si>
  <si>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</si>
  <si>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</si>
  <si>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</si>
  <si>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</si>
  <si>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</si>
  <si>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</si>
  <si>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</si>
  <si>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</si>
  <si>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</si>
  <si>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</si>
  <si>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</si>
  <si>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</si>
  <si>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</si>
  <si>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</si>
  <si>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</si>
  <si>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</si>
  <si>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</si>
  <si>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</si>
  <si>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</si>
  <si>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</si>
  <si>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</si>
  <si>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</si>
  <si>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</si>
  <si>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</si>
  <si>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</si>
  <si>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</si>
  <si>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</si>
  <si>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</si>
  <si>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[.cashbook]</t>
  </si>
  <si>
    <t>Start Column Properties of object [query:.cashbook - All rows]</t>
  </si>
  <si>
    <t>cash_book</t>
  </si>
  <si>
    <t>End Column Properties of object [query:.cashbook - All rows]</t>
  </si>
  <si>
    <t>Start Column Properties of object [query:.cashbook - Incomes]</t>
  </si>
  <si>
    <t>AutoFilter.Criteria1</t>
  </si>
  <si>
    <t>&lt;&gt;</t>
  </si>
  <si>
    <t>End Column Properties of object [query:.cashbook - Incomes]</t>
  </si>
  <si>
    <t>Start Column Properties of object [query:.cashbook - Expenses]</t>
  </si>
  <si>
    <t>End Column Properties of object [query:.cashbook - Expenses]</t>
  </si>
  <si>
    <t>Start Views of [query:.cashbook]</t>
  </si>
  <si>
    <t>All rows</t>
  </si>
  <si>
    <t>Incomes</t>
  </si>
  <si>
    <t>End Views of [query:.cashbook]</t>
  </si>
  <si>
    <t>Start Queries</t>
  </si>
  <si>
    <t>.cashbook</t>
  </si>
  <si>
    <t>End Queries</t>
  </si>
  <si>
    <t>Start ListObjects</t>
  </si>
  <si>
    <t>(Default)</t>
  </si>
  <si>
    <t>table</t>
  </si>
  <si>
    <t>End ListObjects</t>
  </si>
  <si>
    <t>Start IDs of object [cashbook] on sheet [cashbook]</t>
  </si>
  <si>
    <t>End IDs of object [cashbook] on sheet [cashbook]</t>
  </si>
  <si>
    <t>Start Fields of object ["sample01.db"..view_cashbook] on server [SQLite.]</t>
  </si>
  <si>
    <t>End Fields of object ["sample01.db"..view_cashbook] on server [SQLite.]</t>
  </si>
  <si>
    <t>Start User parameter values of object ["sample01.db"..view_cashbook] parameter [account] on server [SQLite.]</t>
  </si>
  <si>
    <t>End User parameter values of object ["sample01.db"..view_cashbook] parameter [account] on server [SQLite.]</t>
  </si>
  <si>
    <t>Start User parameter values of object ["sample01.db"..view_cashbook] parameter [item] on server [SQLite.]</t>
  </si>
  <si>
    <t>End User parameter values of object ["sample01.db"..view_cashbook] parameter [item] on server [SQLite.]</t>
  </si>
  <si>
    <t>Start User parameter values of object ["sample01.db"..view_cashbook] parameter [company] on server [SQLite.]</t>
  </si>
  <si>
    <t>End User parameter values of object ["sample01.db"..view_cashbook] parameter [company] on server [SQLite.]</t>
  </si>
  <si>
    <t>Start Column Properties of object [.view_cashbook]</t>
  </si>
  <si>
    <t>End Column Properties of object [.view_cashbook]</t>
  </si>
  <si>
    <t>Start Column Properties of object [query:.view_cashbook - All rows]</t>
  </si>
  <si>
    <t>End Column Properties of object [query:.view_cashbook - All rows]</t>
  </si>
  <si>
    <t>Start Column Properties of object [query:.view_cashbook - Incomes]</t>
  </si>
  <si>
    <t>End Column Properties of object [query:.view_cashbook - Incomes]</t>
  </si>
  <si>
    <t>Start Column Properties of object [query:.view_cashbook - Expenses]</t>
  </si>
  <si>
    <t>End Column Properties of object [query:.view_cashbook - Expenses]</t>
  </si>
  <si>
    <t>Start Views of [query:.view_cashbook]</t>
  </si>
  <si>
    <t>End Views of [query:.view_cashbook]</t>
  </si>
  <si>
    <t>.view_cashbook</t>
  </si>
  <si>
    <t>view_cashbook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</si>
  <si>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</si>
  <si>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</si>
  <si>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</si>
  <si>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</si>
  <si>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</si>
  <si>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</si>
  <si>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</si>
  <si>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</si>
  <si>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</si>
  <si>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</si>
  <si>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</si>
  <si>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</si>
  <si>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</si>
  <si>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</si>
  <si>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</si>
  <si>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</si>
  <si>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</si>
  <si>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</si>
  <si>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</si>
  <si>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</si>
  <si>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</si>
  <si>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</si>
  <si>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</si>
  <si>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Start User parameter values of object ["sample01.db"..cashbook] parameter [date] on server [SQLite.]</t>
  </si>
  <si>
    <t>End User parameter values of object ["sample01.db"..cashbook] parameter [date] on server [SQLite.]</t>
  </si>
  <si>
    <t>mssql.savetodb.com</t>
  </si>
  <si>
    <t>https://www.savetodb.com</t>
  </si>
  <si>
    <t>SaveToDB 10.0 - Sample 01 - Basic Features - DB.RTD</t>
  </si>
  <si>
    <t>AzureDemo100</t>
  </si>
  <si>
    <t>SELECT * FROM "cashbook"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</si>
  <si>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</si>
  <si>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</si>
  <si>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</si>
  <si>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</si>
  <si>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</si>
  <si>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</si>
  <si>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</si>
  <si>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</si>
  <si>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</si>
  <si>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</si>
  <si>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datetime data type.</t>
  </si>
  <si>
    <t>50</t>
  </si>
  <si>
    <t>The column requires values of the nvarchar(50) data type.</t>
  </si>
  <si>
    <t>The column requires values of the money data type.</t>
  </si>
  <si>
    <t>FormatConditions(1).AppliesTo.Address</t>
  </si>
  <si>
    <t>$C$4:$C$24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</si>
  <si>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</si>
  <si>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</si>
  <si>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</si>
  <si>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</si>
  <si>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</si>
  <si>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Copyright © 2019-2023 Gartle LLC</t>
  </si>
  <si>
    <t>System.Data.SQLite;Data Source=sample01.db;foreign keys=True;version=3;failifmissing=True;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</si>
</sst>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5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4" fontId="0" fillId="0" borderId="0" xfId="0" applyNumberFormat="1" applyAlignment="1">
      <alignment horizontal="left"/>
    </xf>
    <xf numFmtId="165" fontId="0" fillId="0" borderId="0" xfId="0" applyNumberFormat="1"/>
    <xf numFmtId="3" fontId="0" fillId="0" borderId="0" xfId="0" applyNumberFormat="1"/>
    <xf numFmtId="14" fontId="0" fillId="0" borderId="0" xfId="0" applyNumberFormat="1"/>
    <xf numFmtId="164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7"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D:\TP\__SDK\SaveToDB Examples\SaveToDB Examples for SQLite\Sample 01 - Basic Features\sample01.db</stp>
        <stp>cashbook</stp>
        <stp>company</stp>
        <stp>Supplier S2</stp>
        <stp>SUM(debit)</stp>
        <tr r="M18" s="6"/>
      </tp>
      <tp>
        <v>0</v>
        <stp/>
        <stp>D:\TP\__SDK\SaveToDB Examples\SaveToDB Examples for SQLite\Sample 01 - Basic Features\sample01.db</stp>
        <stp>cashbook</stp>
        <stp>company</stp>
        <stp>Supplier S1</stp>
        <stp>SUM(debit)</stp>
        <tr r="M17" s="6"/>
      </tp>
      <tp>
        <v>800000</v>
        <stp/>
        <stp>D:\TP\__SDK\SaveToDB Examples\SaveToDB Examples for SQLite\Sample 01 - Basic Features\sample01.db</stp>
        <stp>cashbook</stp>
        <stp>company</stp>
        <stp>Customer C1</stp>
        <stp>SUM(debit)</stp>
        <tr r="M12" s="6"/>
      </tp>
      <tp>
        <v>300000</v>
        <stp/>
        <stp>D:\TP\__SDK\SaveToDB Examples\SaveToDB Examples for SQLite\Sample 01 - Basic Features\sample01.db</stp>
        <stp>cashbook</stp>
        <stp>company</stp>
        <stp>Customer C2</stp>
        <stp>SUM(debit)</stp>
        <tr r="M13" s="6"/>
      </tp>
      <tp>
        <v>100000</v>
        <stp/>
        <stp>D:\TP\__SDK\SaveToDB Examples\SaveToDB Examples for SQLite\Sample 01 - Basic Features\sample01.db</stp>
        <stp>cashbook</stp>
        <stp>company</stp>
        <stp>Customer C3</stp>
        <stp>SUM(debit)</stp>
        <tr r="M14" s="6"/>
      </tp>
      <tp>
        <v>0</v>
        <stp/>
        <stp>D:\TP\__SDK\SaveToDB Examples\SaveToDB Examples for SQLite\Sample 01 - Basic Features\sample01.db</stp>
        <stp>cashbook</stp>
        <stp>date</stp>
        <stp>44985</stp>
        <stp>SUM(debit)</stp>
        <tr r="M24" s="6"/>
      </tp>
      <tp>
        <v>0</v>
        <stp/>
        <stp>D:\TP\__SDK\SaveToDB Examples\SaveToDB Examples for SQLite\Sample 01 - Basic Features\sample01.db</stp>
        <stp>cashbook</stp>
        <stp>date</stp>
        <stp>44995</stp>
        <stp>SUM(debit)</stp>
        <tr r="M25" s="6"/>
      </tp>
      <tp>
        <v>0</v>
        <stp/>
        <stp>D:\TP\__SDK\SaveToDB Examples\SaveToDB Examples for SQLite\Sample 01 - Basic Features\sample01.db</stp>
        <stp>cashbook</stp>
        <stp>date</stp>
        <stp>44967</stp>
        <stp>SUM(debit)</stp>
        <tr r="M23" s="6"/>
      </tp>
      <tp>
        <v>0</v>
        <stp/>
        <stp>D:\TP\__SDK\SaveToDB Examples\SaveToDB Examples for SQLite\Sample 01 - Basic Features\sample01.db</stp>
        <stp>cashbook</stp>
        <stp>date</stp>
        <stp>44957</stp>
        <stp>SUM(debit)</stp>
        <tr r="M22" s="6"/>
      </tp>
      <tp>
        <v>0</v>
        <stp/>
        <stp>D:\TP\__SDK\SaveToDB Examples\SaveToDB Examples for SQLite\Sample 01 - Basic Features\sample01.db</stp>
        <stp>cashbook</stp>
        <stp>date</stp>
        <stp>44936</stp>
        <stp>SUM(debit)</stp>
        <tr r="M21" s="6"/>
      </tp>
      <tp>
        <v>0</v>
        <stp/>
        <stp>D:\TP\__SDK\SaveToDB Examples\SaveToDB Examples for SQLite\Sample 01 - Basic Features\sample01.db</stp>
        <stp>cashbook</stp>
        <stp>date</stp>
        <stp>45000</stp>
        <stp>SUM(debit)</stp>
        <tr r="M26" s="6"/>
      </tp>
      <tp>
        <v>0</v>
        <stp/>
        <stp>D:\TP\__SDK\SaveToDB Examples\SaveToDB Examples for SQLite\Sample 01 - Basic Features\sample01.db</stp>
        <stp>cashbook</stp>
        <stp>date</stp>
        <stp>45016</stp>
        <stp>SUM(debit)</stp>
        <tr r="M27" s="6"/>
      </tp>
      <tp>
        <v>100000</v>
        <stp/>
        <stp>D:\TP\__SDK\SaveToDB Examples\SaveToDB Examples for SQLite\Sample 01 - Basic Features\sample01.db</stp>
        <stp>cashbook</stp>
        <stp>company</stp>
        <stp>Corporate Income Tax</stp>
        <stp>SUM(credit)</stp>
        <tr r="N11" s="6"/>
      </tp>
    </main>
    <main first="db.rtd">
      <tp>
        <v>0</v>
        <stp/>
        <stp>D:\TP\__SDK\SaveToDB Examples\SaveToDB Examples for SQLite\Sample 01 - Basic Features\sample01.db</stp>
        <stp>cashbook</stp>
        <stp>item</stp>
        <stp>Payroll</stp>
        <stp>SUM(debit)</stp>
        <tr r="M6" s="6"/>
      </tp>
      <tp>
        <v>0</v>
        <stp/>
        <stp>D:\TP\__SDK\SaveToDB Examples\SaveToDB Examples for SQLite\Sample 01 - Basic Features\sample01.db</stp>
        <stp>cashbook</stp>
        <stp>company</stp>
        <stp>Customer C2</stp>
        <stp>SUM(credit)</stp>
        <tr r="N13" s="6"/>
      </tp>
      <tp>
        <v>0</v>
        <stp/>
        <stp>D:\TP\__SDK\SaveToDB Examples\SaveToDB Examples for SQLite\Sample 01 - Basic Features\sample01.db</stp>
        <stp>cashbook</stp>
        <stp>company</stp>
        <stp>Customer C3</stp>
        <stp>SUM(credit)</stp>
        <tr r="N14" s="6"/>
      </tp>
      <tp>
        <v>0</v>
        <stp/>
        <stp>D:\TP\__SDK\SaveToDB Examples\SaveToDB Examples for SQLite\Sample 01 - Basic Features\sample01.db</stp>
        <stp>cashbook</stp>
        <stp>company</stp>
        <stp>Customer C1</stp>
        <stp>SUM(credit)</stp>
        <tr r="N12" s="6"/>
      </tp>
      <tp>
        <v>0</v>
        <stp/>
        <stp>D:\TP\__SDK\SaveToDB Examples\SaveToDB Examples for SQLite\Sample 01 - Basic Features\sample01.db</stp>
        <stp>cashbook</stp>
        <stp>company</stp>
        <stp>Individual Income Tax</stp>
        <stp>SUM(debit)</stp>
        <tr r="M15" s="6"/>
      </tp>
      <tp>
        <v>60000</v>
        <stp/>
        <stp>D:\TP\__SDK\SaveToDB Examples\SaveToDB Examples for SQLite\Sample 01 - Basic Features\sample01.db</stp>
        <stp>cashbook</stp>
        <stp>company</stp>
        <stp>Payroll Taxes</stp>
        <stp>SUM(credit)</stp>
        <tr r="N16" s="6"/>
      </tp>
      <tp>
        <v>250000</v>
        <stp/>
        <stp>D:\TP\__SDK\SaveToDB Examples\SaveToDB Examples for SQLite\Sample 01 - Basic Features\sample01.db</stp>
        <stp>cashbook</stp>
        <stp>company</stp>
        <stp>Supplier S1</stp>
        <stp>SUM(credit)</stp>
        <tr r="N17" s="6"/>
      </tp>
      <tp>
        <v>100000</v>
        <stp/>
        <stp>D:\TP\__SDK\SaveToDB Examples\SaveToDB Examples for SQLite\Sample 01 - Basic Features\sample01.db</stp>
        <stp>cashbook</stp>
        <stp>company</stp>
        <stp>Supplier S2</stp>
        <stp>SUM(credit)</stp>
        <tr r="N18" s="6"/>
      </tp>
      <tp>
        <v>0</v>
        <stp/>
        <stp>D:\TP\__SDK\SaveToDB Examples\SaveToDB Examples for SQLite\Sample 01 - Basic Features\sample01.db</stp>
        <stp>cashbook</stp>
        <stp>date</stp>
        <stp>44957</stp>
        <stp>SUM(credit)</stp>
        <tr r="N22" s="6"/>
      </tp>
      <tp>
        <v>0</v>
        <stp/>
        <stp>D:\TP\__SDK\SaveToDB Examples\SaveToDB Examples for SQLite\Sample 01 - Basic Features\sample01.db</stp>
        <stp>cashbook</stp>
        <stp>date</stp>
        <stp>44967</stp>
        <stp>SUM(credit)</stp>
        <tr r="N23" s="6"/>
      </tp>
      <tp>
        <v>0</v>
        <stp/>
        <stp>D:\TP\__SDK\SaveToDB Examples\SaveToDB Examples for SQLite\Sample 01 - Basic Features\sample01.db</stp>
        <stp>cashbook</stp>
        <stp>date</stp>
        <stp>44936</stp>
        <stp>SUM(credit)</stp>
        <tr r="N21" s="6"/>
      </tp>
      <tp>
        <v>0</v>
        <stp/>
        <stp>D:\TP\__SDK\SaveToDB Examples\SaveToDB Examples for SQLite\Sample 01 - Basic Features\sample01.db</stp>
        <stp>cashbook</stp>
        <stp>date</stp>
        <stp>44985</stp>
        <stp>SUM(credit)</stp>
        <tr r="N24" s="6"/>
      </tp>
      <tp>
        <v>0</v>
        <stp/>
        <stp>D:\TP\__SDK\SaveToDB Examples\SaveToDB Examples for SQLite\Sample 01 - Basic Features\sample01.db</stp>
        <stp>cashbook</stp>
        <stp>date</stp>
        <stp>44995</stp>
        <stp>SUM(credit)</stp>
        <tr r="N25" s="6"/>
      </tp>
      <tp>
        <v>0</v>
        <stp/>
        <stp>D:\TP\__SDK\SaveToDB Examples\SaveToDB Examples for SQLite\Sample 01 - Basic Features\sample01.db</stp>
        <stp>cashbook</stp>
        <stp>company</stp>
        <stp>Corporate Income Tax</stp>
        <stp>SUM(debit)</stp>
        <tr r="M11" s="6"/>
      </tp>
      <tp>
        <v>1200000</v>
        <stp/>
        <stp>D:\TP\__SDK\SaveToDB Examples\SaveToDB Examples for SQLite\Sample 01 - Basic Features\sample01.db</stp>
        <stp>cashbook</stp>
        <stp>item</stp>
        <stp>Revenue</stp>
        <stp>SUM(debit)</stp>
        <tr r="M7" s="6"/>
      </tp>
      <tp>
        <v>350000</v>
        <stp/>
        <stp>D:\TP\__SDK\SaveToDB Examples\SaveToDB Examples for SQLite\Sample 01 - Basic Features\sample01.db</stp>
        <stp>cashbook</stp>
        <stp>item</stp>
        <stp>Expenses</stp>
        <stp>SUM(credit)</stp>
        <tr r="N5" s="6"/>
      </tp>
      <tp>
        <v>0</v>
        <stp/>
        <stp>D:\TP\__SDK\SaveToDB Examples\SaveToDB Examples for SQLite\Sample 01 - Basic Features\sample01.db</stp>
        <stp>cashbook</stp>
        <stp>date</stp>
        <stp>45000</stp>
        <stp>SUM(credit)</stp>
        <tr r="N26" s="6"/>
      </tp>
      <tp>
        <v>0</v>
        <stp/>
        <stp>D:\TP\__SDK\SaveToDB Examples\SaveToDB Examples for SQLite\Sample 01 - Basic Features\sample01.db</stp>
        <stp>cashbook</stp>
        <stp>date</stp>
        <stp>45016</stp>
        <stp>SUM(credit)</stp>
        <tr r="N27" s="6"/>
      </tp>
      <tp>
        <v>0</v>
        <stp/>
        <stp>D:\TP\__SDK\SaveToDB Examples\SaveToDB Examples for SQLite\Sample 01 - Basic Features\sample01.db</stp>
        <stp>cashbook</stp>
        <stp>item</stp>
        <stp>Taxes</stp>
        <stp>SUM(debit)</stp>
        <tr r="M8" s="6"/>
      </tp>
      <tp>
        <v>0</v>
        <stp/>
        <stp>D:\TP\__SDK\SaveToDB Examples\SaveToDB Examples for SQLite\Sample 01 - Basic Features\sample01.db</stp>
        <stp>cashbook</stp>
        <stp>item</stp>
        <stp>Revenue</stp>
        <stp>SUM(credit)</stp>
        <tr r="N7" s="6"/>
      </tp>
      <tp>
        <v>340000</v>
        <stp/>
        <stp>D:\TP\__SDK\SaveToDB Examples\SaveToDB Examples for SQLite\Sample 01 - Basic Features\sample01.db</stp>
        <stp>cashbook</stp>
        <stp>item</stp>
        <stp>Payroll</stp>
        <stp>SUM(credit)</stp>
        <tr r="N6" s="6"/>
      </tp>
      <tp>
        <v>60000</v>
        <stp/>
        <stp>D:\TP\__SDK\SaveToDB Examples\SaveToDB Examples for SQLite\Sample 01 - Basic Features\sample01.db</stp>
        <stp>cashbook</stp>
        <stp>company</stp>
        <stp>Individual Income Tax</stp>
        <stp>SUM(credit)</stp>
        <tr r="N15" s="6"/>
      </tp>
      <tp>
        <v>0</v>
        <stp/>
        <stp>D:\TP\__SDK\SaveToDB Examples\SaveToDB Examples for SQLite\Sample 01 - Basic Features\sample01.db</stp>
        <stp>cashbook</stp>
        <stp>item</stp>
        <stp>Expenses</stp>
        <stp>SUM(debit)</stp>
        <tr r="M5" s="6"/>
      </tp>
      <tp>
        <v>0</v>
        <stp/>
        <stp>D:\TP\__SDK\SaveToDB Examples\SaveToDB Examples for SQLite\Sample 01 - Basic Features\sample01.db</stp>
        <stp>cashbook</stp>
        <stp>company</stp>
        <stp>Payroll Taxes</stp>
        <stp>SUM(debit)</stp>
        <tr r="M16" s="6"/>
      </tp>
      <tp>
        <v>220000</v>
        <stp/>
        <stp>D:\TP\__SDK\SaveToDB Examples\SaveToDB Examples for SQLite\Sample 01 - Basic Features\sample01.db</stp>
        <stp>cashbook</stp>
        <stp>item</stp>
        <stp>Taxes</stp>
        <stp>SUM(credit)</stp>
        <tr r="N8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B45F4C-8D9D-4B2D-95E6-1895289A0A47}" name="cashbook" displayName="cashbook" ref="B3:I24" totalsRowShown="0" dataDxfId="15">
  <autoFilter ref="B3:I24" xr:uid="{0361B8AC-5218-4E8D-9F1E-77425260874F}"/>
  <tableColumns count="8">
    <tableColumn id="1" xr3:uid="{0884588F-51E4-4618-8783-127EC9C621B1}" name="_RowNum" dataDxfId="14"/>
    <tableColumn id="2" xr3:uid="{A74FC8AE-57E8-42AF-BB2B-5D4AE812E986}" name="id" dataDxfId="13"/>
    <tableColumn id="3" xr3:uid="{4F79B35A-6915-45D8-8E56-10E4E03C62E0}" name="date" dataDxfId="12"/>
    <tableColumn id="4" xr3:uid="{3D91CC83-A433-4D6D-8FAB-E4768B94325D}" name="account" dataDxfId="11"/>
    <tableColumn id="5" xr3:uid="{8A8CF05B-4BDE-487F-A10E-BBDC7026E485}" name="item" dataDxfId="10"/>
    <tableColumn id="6" xr3:uid="{561D1ED4-A489-4A0D-9E5F-EC8CF5EB81FA}" name="company" dataDxfId="9"/>
    <tableColumn id="7" xr3:uid="{58F2B2A1-333D-4A1D-8F34-8C3BDF743116}" name="debit" dataDxfId="8"/>
    <tableColumn id="8" xr3:uid="{3CCDA60D-DAAE-4670-AFFC-DD86CDF20D40}" name="credit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FC56847-4798-45D4-8649-4F201623910A}" name="Table2" displayName="Table2" ref="L4:N8" totalsRowShown="0">
  <autoFilter ref="L4:N8" xr:uid="{329575BD-6E36-45C5-8EC4-883662712910}"/>
  <tableColumns count="3">
    <tableColumn id="1" xr3:uid="{13A93326-D0F8-43F8-8B63-58E9AADD0E3A}" name="item"/>
    <tableColumn id="2" xr3:uid="{A61D010A-D407-4189-8660-A01ED2F6C67D}" name="debit" dataDxfId="6">
      <calculatedColumnFormula>RTD("db.rtd","",LEFT(CELL("filename"),FIND("[",CELL("filename"),1)-1)&amp;"sample01.db","cashbook","item",L5,"SUM(debit)")</calculatedColumnFormula>
    </tableColumn>
    <tableColumn id="3" xr3:uid="{20EF0FE9-99E9-41E5-8CB3-F2CF6959E0B2}" name="credit" dataDxfId="5">
      <calculatedColumnFormula>RTD("db.rtd","",LEFT(CELL("filename"),FIND("[",CELL("filename"),1)-1)&amp;"sample01.db","cashbook","item",L5,"SUM(credit)")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8844CCC-8EC7-4952-AA18-5CE364088397}" name="Table3" displayName="Table3" ref="L10:N18" totalsRowShown="0">
  <autoFilter ref="L10:N18" xr:uid="{A99C9F2C-4B03-45DD-A506-7D7D9774247D}"/>
  <tableColumns count="3">
    <tableColumn id="1" xr3:uid="{194B2E3E-D7B7-493A-98A8-27B0DBBC4413}" name="company"/>
    <tableColumn id="2" xr3:uid="{4E1E8C88-5C26-402E-8DA9-683A9AFBCD33}" name="debit" dataDxfId="4">
      <calculatedColumnFormula>RTD("db.rtd","",LEFT(CELL("filename"),FIND("[",CELL("filename"),1)-1)&amp;"sample01.db","cashbook","company",L11,"SUM(debit)")</calculatedColumnFormula>
    </tableColumn>
    <tableColumn id="3" xr3:uid="{C24A5C7E-FFE6-4510-B2DF-F1B10D0EDC1A}" name="credit" dataDxfId="3">
      <calculatedColumnFormula>RTD("db.rtd","",LEFT(CELL("filename"),FIND("[",CELL("filename"),1)-1)&amp;"sample01.db","cashbook","company",L11,"SUM(credit)")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667D4AA-26C7-4DEF-AF44-A8217AA86CB6}" name="Table4" displayName="Table4" ref="L20:N27" totalsRowShown="0">
  <autoFilter ref="L20:N27" xr:uid="{61D80CF0-A114-4566-B2F1-5E34F5342ECF}"/>
  <tableColumns count="3">
    <tableColumn id="1" xr3:uid="{DFA041DB-B8CA-4B22-90EB-1E490E5CFA03}" name="date" dataDxfId="2"/>
    <tableColumn id="2" xr3:uid="{28D7BF46-02D6-4B08-89DF-C4E3F8A6FBF0}" name="debit" dataDxfId="1">
      <calculatedColumnFormula>RTD("db.rtd","",LEFT(CELL("filename"),FIND("[",CELL("filename"),1)-1)&amp;"sample01.db","cashbook","date",L21,"SUM(debit)")</calculatedColumnFormula>
    </tableColumn>
    <tableColumn id="3" xr3:uid="{44C9F734-17D3-423C-A13E-131776F0A16A}" name="credit" dataDxfId="0">
      <calculatedColumnFormula>RTD("db.rtd","",LEFT(CELL("filename"),FIND("[",CELL("filename"),1)-1)&amp;"sample01.db","cashbook","date",L21,"SUM(credit)")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64652-07EF-4A86-AD12-60D7909B1051}">
  <sheetPr>
    <pageSetUpPr fitToPage="1"/>
  </sheetPr>
  <dimension ref="B2:D5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155</v>
      </c>
    </row>
    <row r="4" spans="2:4" x14ac:dyDescent="0.25">
      <c r="D4" s="3" t="s">
        <v>6</v>
      </c>
    </row>
    <row r="6" spans="2:4" x14ac:dyDescent="0.25">
      <c r="B6" s="2" t="s">
        <v>128</v>
      </c>
    </row>
    <row r="8" spans="2:4" x14ac:dyDescent="0.25">
      <c r="B8" s="2" t="s">
        <v>129</v>
      </c>
    </row>
    <row r="9" spans="2:4" x14ac:dyDescent="0.25">
      <c r="B9" s="4" t="s">
        <v>130</v>
      </c>
    </row>
    <row r="10" spans="2:4" x14ac:dyDescent="0.25">
      <c r="B10" s="4"/>
    </row>
    <row r="11" spans="2:4" x14ac:dyDescent="0.25">
      <c r="B11" s="4" t="s">
        <v>131</v>
      </c>
    </row>
    <row r="12" spans="2:4" x14ac:dyDescent="0.25">
      <c r="B12" s="4" t="s">
        <v>132</v>
      </c>
    </row>
    <row r="13" spans="2:4" x14ac:dyDescent="0.25">
      <c r="B13" s="4"/>
    </row>
    <row r="14" spans="2:4" x14ac:dyDescent="0.25">
      <c r="B14" s="4" t="s">
        <v>133</v>
      </c>
    </row>
    <row r="15" spans="2:4" x14ac:dyDescent="0.25">
      <c r="B15" s="4"/>
    </row>
    <row r="16" spans="2:4" x14ac:dyDescent="0.25">
      <c r="B16" s="4" t="s">
        <v>134</v>
      </c>
    </row>
    <row r="17" spans="2:2" x14ac:dyDescent="0.25">
      <c r="B17" s="4"/>
    </row>
    <row r="18" spans="2:2" x14ac:dyDescent="0.25">
      <c r="B18" s="4" t="s">
        <v>135</v>
      </c>
    </row>
    <row r="19" spans="2:2" x14ac:dyDescent="0.25">
      <c r="B19" s="4"/>
    </row>
    <row r="20" spans="2:2" x14ac:dyDescent="0.25">
      <c r="B20" s="4" t="s">
        <v>136</v>
      </c>
    </row>
    <row r="21" spans="2:2" x14ac:dyDescent="0.25">
      <c r="B21" s="4" t="s">
        <v>137</v>
      </c>
    </row>
    <row r="22" spans="2:2" x14ac:dyDescent="0.25">
      <c r="B22" s="4"/>
    </row>
    <row r="23" spans="2:2" x14ac:dyDescent="0.25">
      <c r="B23" s="4" t="s">
        <v>138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139</v>
      </c>
    </row>
    <row r="27" spans="2:2" x14ac:dyDescent="0.25">
      <c r="B27" s="4"/>
    </row>
    <row r="28" spans="2:2" x14ac:dyDescent="0.25">
      <c r="B28" s="4" t="s">
        <v>140</v>
      </c>
    </row>
    <row r="29" spans="2:2" x14ac:dyDescent="0.25">
      <c r="B29" s="4"/>
    </row>
    <row r="30" spans="2:2" x14ac:dyDescent="0.25">
      <c r="B30" s="4" t="s">
        <v>141</v>
      </c>
    </row>
    <row r="31" spans="2:2" x14ac:dyDescent="0.25">
      <c r="B31" s="4" t="s">
        <v>142</v>
      </c>
    </row>
    <row r="32" spans="2:2" x14ac:dyDescent="0.25">
      <c r="B32" s="4"/>
    </row>
    <row r="33" spans="2:2" x14ac:dyDescent="0.25">
      <c r="B33" s="4" t="s">
        <v>143</v>
      </c>
    </row>
    <row r="34" spans="2:2" x14ac:dyDescent="0.25">
      <c r="B34" s="4"/>
    </row>
    <row r="35" spans="2:2" x14ac:dyDescent="0.25">
      <c r="B35" s="4" t="s">
        <v>144</v>
      </c>
    </row>
    <row r="36" spans="2:2" x14ac:dyDescent="0.25">
      <c r="B36" s="4" t="s">
        <v>145</v>
      </c>
    </row>
    <row r="37" spans="2:2" x14ac:dyDescent="0.25">
      <c r="B37" s="4"/>
    </row>
    <row r="38" spans="2:2" x14ac:dyDescent="0.25">
      <c r="B38" s="4" t="s">
        <v>146</v>
      </c>
    </row>
    <row r="39" spans="2:2" x14ac:dyDescent="0.25">
      <c r="B39" s="4"/>
    </row>
    <row r="40" spans="2:2" x14ac:dyDescent="0.25">
      <c r="B40" s="4" t="s">
        <v>147</v>
      </c>
    </row>
    <row r="41" spans="2:2" x14ac:dyDescent="0.25">
      <c r="B41" s="4"/>
    </row>
    <row r="42" spans="2:2" x14ac:dyDescent="0.25">
      <c r="B42" s="4" t="s">
        <v>148</v>
      </c>
    </row>
    <row r="43" spans="2:2" x14ac:dyDescent="0.25">
      <c r="B43" s="4"/>
    </row>
    <row r="44" spans="2:2" x14ac:dyDescent="0.25">
      <c r="B44" s="4" t="s">
        <v>149</v>
      </c>
    </row>
    <row r="45" spans="2:2" x14ac:dyDescent="0.25">
      <c r="B45" s="5" t="s">
        <v>150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0</v>
      </c>
      <c r="C50" s="6" t="s">
        <v>153</v>
      </c>
    </row>
    <row r="51" spans="2:4" x14ac:dyDescent="0.25">
      <c r="B51" s="2" t="s">
        <v>1</v>
      </c>
      <c r="C51" s="6" t="s">
        <v>156</v>
      </c>
    </row>
    <row r="52" spans="2:4" x14ac:dyDescent="0.25">
      <c r="B52" s="2" t="s">
        <v>2</v>
      </c>
      <c r="C52" s="6" t="s">
        <v>7</v>
      </c>
    </row>
    <row r="53" spans="2:4" x14ac:dyDescent="0.25">
      <c r="B53" s="2" t="s">
        <v>3</v>
      </c>
      <c r="C53" s="6" t="s">
        <v>4</v>
      </c>
    </row>
    <row r="55" spans="2:4" x14ac:dyDescent="0.25">
      <c r="B55" s="7"/>
    </row>
    <row r="56" spans="2:4" x14ac:dyDescent="0.25">
      <c r="B56" t="s">
        <v>179</v>
      </c>
      <c r="D56" s="5" t="s">
        <v>154</v>
      </c>
    </row>
  </sheetData>
  <dataValidations count="1">
    <dataValidation allowBlank="1" showInputMessage="1" showErrorMessage="1" sqref="A1" xr:uid="{083AD047-7F53-49B5-BF2C-36CEA3394D84}"/>
  </dataValidations>
  <hyperlinks>
    <hyperlink ref="B45" r:id="rId1" xr:uid="{4C6A6972-5833-48D4-B17C-43EF8996E17A}"/>
    <hyperlink ref="D56" r:id="rId2" xr:uid="{A1B9C94B-B536-4EA6-A1B1-7FDCC61E51A9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69DF9-EE76-4846-8A96-FE07EB822CCE}">
  <sheetPr>
    <pageSetUpPr fitToPage="1"/>
  </sheetPr>
  <dimension ref="B3:N27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2.140625" customWidth="1"/>
  </cols>
  <sheetData>
    <row r="3" spans="2:14" x14ac:dyDescent="0.25">
      <c r="B3" t="s">
        <v>48</v>
      </c>
      <c r="C3" t="s">
        <v>10</v>
      </c>
      <c r="D3" t="s">
        <v>12</v>
      </c>
      <c r="E3" t="s">
        <v>14</v>
      </c>
      <c r="F3" t="s">
        <v>16</v>
      </c>
      <c r="G3" t="s">
        <v>17</v>
      </c>
      <c r="H3" t="s">
        <v>18</v>
      </c>
      <c r="I3" t="s">
        <v>20</v>
      </c>
    </row>
    <row r="4" spans="2:14" x14ac:dyDescent="0.25">
      <c r="B4">
        <v>0</v>
      </c>
      <c r="C4" s="12">
        <v>1</v>
      </c>
      <c r="D4" s="13">
        <v>44936</v>
      </c>
      <c r="E4" t="s">
        <v>24</v>
      </c>
      <c r="F4" t="s">
        <v>27</v>
      </c>
      <c r="G4" t="s">
        <v>30</v>
      </c>
      <c r="H4" s="14">
        <v>200000</v>
      </c>
      <c r="I4" s="14"/>
      <c r="L4" t="s">
        <v>16</v>
      </c>
      <c r="M4" t="s">
        <v>18</v>
      </c>
      <c r="N4" t="s">
        <v>20</v>
      </c>
    </row>
    <row r="5" spans="2:14" x14ac:dyDescent="0.25">
      <c r="B5">
        <v>1</v>
      </c>
      <c r="C5" s="12">
        <v>2</v>
      </c>
      <c r="D5" s="13">
        <v>44936</v>
      </c>
      <c r="E5" t="s">
        <v>24</v>
      </c>
      <c r="F5" t="s">
        <v>25</v>
      </c>
      <c r="G5" t="s">
        <v>35</v>
      </c>
      <c r="H5" s="14"/>
      <c r="I5" s="14">
        <v>50000</v>
      </c>
      <c r="L5" t="s">
        <v>25</v>
      </c>
      <c r="M5" s="11">
        <f ca="1">RTD("db.rtd","",LEFT(CELL("filename"),FIND("[",CELL("filename"),1)-1)&amp;"sample01.db","cashbook","item",L5,"SUM(debit)")</f>
        <v>0</v>
      </c>
      <c r="N5" s="11">
        <f ca="1">RTD("db.rtd","",LEFT(CELL("filename"),FIND("[",CELL("filename"),1)-1)&amp;"sample01.db","cashbook","item",L5,"SUM(credit)")</f>
        <v>350000</v>
      </c>
    </row>
    <row r="6" spans="2:14" x14ac:dyDescent="0.25">
      <c r="B6">
        <v>2</v>
      </c>
      <c r="C6" s="12">
        <v>3</v>
      </c>
      <c r="D6" s="13">
        <v>44957</v>
      </c>
      <c r="E6" t="s">
        <v>24</v>
      </c>
      <c r="F6" t="s">
        <v>26</v>
      </c>
      <c r="H6" s="14"/>
      <c r="I6" s="14">
        <v>85000</v>
      </c>
      <c r="L6" t="s">
        <v>26</v>
      </c>
      <c r="M6" s="11">
        <f ca="1">RTD("db.rtd","",LEFT(CELL("filename"),FIND("[",CELL("filename"),1)-1)&amp;"sample01.db","cashbook","item",L6,"SUM(debit)")</f>
        <v>0</v>
      </c>
      <c r="N6" s="11">
        <f ca="1">RTD("db.rtd","",LEFT(CELL("filename"),FIND("[",CELL("filename"),1)-1)&amp;"sample01.db","cashbook","item",L6,"SUM(credit)")</f>
        <v>340000</v>
      </c>
    </row>
    <row r="7" spans="2:14" x14ac:dyDescent="0.25">
      <c r="B7">
        <v>3</v>
      </c>
      <c r="C7" s="12">
        <v>4</v>
      </c>
      <c r="D7" s="13">
        <v>44957</v>
      </c>
      <c r="E7" t="s">
        <v>24</v>
      </c>
      <c r="F7" t="s">
        <v>28</v>
      </c>
      <c r="G7" t="s">
        <v>33</v>
      </c>
      <c r="H7" s="14"/>
      <c r="I7" s="14">
        <v>15000</v>
      </c>
      <c r="L7" t="s">
        <v>27</v>
      </c>
      <c r="M7" s="11">
        <f ca="1">RTD("db.rtd","",LEFT(CELL("filename"),FIND("[",CELL("filename"),1)-1)&amp;"sample01.db","cashbook","item",L7,"SUM(debit)")</f>
        <v>1200000</v>
      </c>
      <c r="N7" s="11">
        <f ca="1">RTD("db.rtd","",LEFT(CELL("filename"),FIND("[",CELL("filename"),1)-1)&amp;"sample01.db","cashbook","item",L7,"SUM(credit)")</f>
        <v>0</v>
      </c>
    </row>
    <row r="8" spans="2:14" x14ac:dyDescent="0.25">
      <c r="B8">
        <v>4</v>
      </c>
      <c r="C8" s="12">
        <v>5</v>
      </c>
      <c r="D8" s="13">
        <v>44957</v>
      </c>
      <c r="E8" t="s">
        <v>24</v>
      </c>
      <c r="F8" t="s">
        <v>28</v>
      </c>
      <c r="G8" t="s">
        <v>34</v>
      </c>
      <c r="H8" s="14"/>
      <c r="I8" s="14">
        <v>15000</v>
      </c>
      <c r="L8" t="s">
        <v>28</v>
      </c>
      <c r="M8" s="11">
        <f ca="1">RTD("db.rtd","",LEFT(CELL("filename"),FIND("[",CELL("filename"),1)-1)&amp;"sample01.db","cashbook","item",L8,"SUM(debit)")</f>
        <v>0</v>
      </c>
      <c r="N8" s="11">
        <f ca="1">RTD("db.rtd","",LEFT(CELL("filename"),FIND("[",CELL("filename"),1)-1)&amp;"sample01.db","cashbook","item",L8,"SUM(credit)")</f>
        <v>220000</v>
      </c>
    </row>
    <row r="9" spans="2:14" x14ac:dyDescent="0.25">
      <c r="B9">
        <v>5</v>
      </c>
      <c r="C9" s="12">
        <v>6</v>
      </c>
      <c r="D9" s="13">
        <v>44967</v>
      </c>
      <c r="E9" t="s">
        <v>24</v>
      </c>
      <c r="F9" t="s">
        <v>27</v>
      </c>
      <c r="G9" t="s">
        <v>30</v>
      </c>
      <c r="H9" s="14">
        <v>300000</v>
      </c>
      <c r="I9" s="14"/>
    </row>
    <row r="10" spans="2:14" x14ac:dyDescent="0.25">
      <c r="B10">
        <v>6</v>
      </c>
      <c r="C10" s="12">
        <v>7</v>
      </c>
      <c r="D10" s="13">
        <v>44967</v>
      </c>
      <c r="E10" t="s">
        <v>24</v>
      </c>
      <c r="F10" t="s">
        <v>27</v>
      </c>
      <c r="G10" t="s">
        <v>31</v>
      </c>
      <c r="H10" s="14">
        <v>100000</v>
      </c>
      <c r="I10" s="14"/>
      <c r="L10" t="s">
        <v>17</v>
      </c>
      <c r="M10" t="s">
        <v>18</v>
      </c>
      <c r="N10" t="s">
        <v>20</v>
      </c>
    </row>
    <row r="11" spans="2:14" x14ac:dyDescent="0.25">
      <c r="B11">
        <v>7</v>
      </c>
      <c r="C11" s="12">
        <v>8</v>
      </c>
      <c r="D11" s="13">
        <v>44967</v>
      </c>
      <c r="E11" t="s">
        <v>24</v>
      </c>
      <c r="F11" t="s">
        <v>25</v>
      </c>
      <c r="G11" t="s">
        <v>35</v>
      </c>
      <c r="H11" s="14"/>
      <c r="I11" s="14">
        <v>100000</v>
      </c>
      <c r="L11" t="s">
        <v>29</v>
      </c>
      <c r="M11" s="11">
        <f ca="1">RTD("db.rtd","",LEFT(CELL("filename"),FIND("[",CELL("filename"),1)-1)&amp;"sample01.db","cashbook","company",L11,"SUM(debit)")</f>
        <v>0</v>
      </c>
      <c r="N11" s="11">
        <f ca="1">RTD("db.rtd","",LEFT(CELL("filename"),FIND("[",CELL("filename"),1)-1)&amp;"sample01.db","cashbook","company",L11,"SUM(credit)")</f>
        <v>100000</v>
      </c>
    </row>
    <row r="12" spans="2:14" x14ac:dyDescent="0.25">
      <c r="B12">
        <v>8</v>
      </c>
      <c r="C12" s="12">
        <v>9</v>
      </c>
      <c r="D12" s="13">
        <v>44967</v>
      </c>
      <c r="E12" t="s">
        <v>24</v>
      </c>
      <c r="F12" t="s">
        <v>25</v>
      </c>
      <c r="G12" t="s">
        <v>36</v>
      </c>
      <c r="H12" s="14"/>
      <c r="I12" s="14">
        <v>50000</v>
      </c>
      <c r="L12" t="s">
        <v>30</v>
      </c>
      <c r="M12" s="11">
        <f ca="1">RTD("db.rtd","",LEFT(CELL("filename"),FIND("[",CELL("filename"),1)-1)&amp;"sample01.db","cashbook","company",L12,"SUM(debit)")</f>
        <v>800000</v>
      </c>
      <c r="N12" s="11">
        <f ca="1">RTD("db.rtd","",LEFT(CELL("filename"),FIND("[",CELL("filename"),1)-1)&amp;"sample01.db","cashbook","company",L12,"SUM(credit)")</f>
        <v>0</v>
      </c>
    </row>
    <row r="13" spans="2:14" x14ac:dyDescent="0.25">
      <c r="B13">
        <v>9</v>
      </c>
      <c r="C13" s="12">
        <v>10</v>
      </c>
      <c r="D13" s="13">
        <v>44985</v>
      </c>
      <c r="E13" t="s">
        <v>24</v>
      </c>
      <c r="F13" t="s">
        <v>26</v>
      </c>
      <c r="H13" s="14"/>
      <c r="I13" s="14">
        <v>85000</v>
      </c>
      <c r="L13" t="s">
        <v>31</v>
      </c>
      <c r="M13" s="11">
        <f ca="1">RTD("db.rtd","",LEFT(CELL("filename"),FIND("[",CELL("filename"),1)-1)&amp;"sample01.db","cashbook","company",L13,"SUM(debit)")</f>
        <v>300000</v>
      </c>
      <c r="N13" s="11">
        <f ca="1">RTD("db.rtd","",LEFT(CELL("filename"),FIND("[",CELL("filename"),1)-1)&amp;"sample01.db","cashbook","company",L13,"SUM(credit)")</f>
        <v>0</v>
      </c>
    </row>
    <row r="14" spans="2:14" x14ac:dyDescent="0.25">
      <c r="B14">
        <v>10</v>
      </c>
      <c r="C14" s="12">
        <v>11</v>
      </c>
      <c r="D14" s="13">
        <v>44985</v>
      </c>
      <c r="E14" t="s">
        <v>24</v>
      </c>
      <c r="F14" t="s">
        <v>28</v>
      </c>
      <c r="G14" t="s">
        <v>33</v>
      </c>
      <c r="H14" s="14"/>
      <c r="I14" s="14">
        <v>15000</v>
      </c>
      <c r="L14" t="s">
        <v>32</v>
      </c>
      <c r="M14" s="11">
        <f ca="1">RTD("db.rtd","",LEFT(CELL("filename"),FIND("[",CELL("filename"),1)-1)&amp;"sample01.db","cashbook","company",L14,"SUM(debit)")</f>
        <v>100000</v>
      </c>
      <c r="N14" s="11">
        <f ca="1">RTD("db.rtd","",LEFT(CELL("filename"),FIND("[",CELL("filename"),1)-1)&amp;"sample01.db","cashbook","company",L14,"SUM(credit)")</f>
        <v>0</v>
      </c>
    </row>
    <row r="15" spans="2:14" x14ac:dyDescent="0.25">
      <c r="B15">
        <v>11</v>
      </c>
      <c r="C15" s="12">
        <v>12</v>
      </c>
      <c r="D15" s="13">
        <v>44985</v>
      </c>
      <c r="E15" t="s">
        <v>24</v>
      </c>
      <c r="F15" t="s">
        <v>28</v>
      </c>
      <c r="G15" t="s">
        <v>34</v>
      </c>
      <c r="H15" s="14"/>
      <c r="I15" s="14">
        <v>15000</v>
      </c>
      <c r="L15" t="s">
        <v>33</v>
      </c>
      <c r="M15" s="11">
        <f ca="1">RTD("db.rtd","",LEFT(CELL("filename"),FIND("[",CELL("filename"),1)-1)&amp;"sample01.db","cashbook","company",L15,"SUM(debit)")</f>
        <v>0</v>
      </c>
      <c r="N15" s="11">
        <f ca="1">RTD("db.rtd","",LEFT(CELL("filename"),FIND("[",CELL("filename"),1)-1)&amp;"sample01.db","cashbook","company",L15,"SUM(credit)")</f>
        <v>60000</v>
      </c>
    </row>
    <row r="16" spans="2:14" x14ac:dyDescent="0.25">
      <c r="B16">
        <v>12</v>
      </c>
      <c r="C16" s="12">
        <v>13</v>
      </c>
      <c r="D16" s="13">
        <v>44995</v>
      </c>
      <c r="E16" t="s">
        <v>24</v>
      </c>
      <c r="F16" t="s">
        <v>27</v>
      </c>
      <c r="G16" t="s">
        <v>30</v>
      </c>
      <c r="H16" s="14">
        <v>300000</v>
      </c>
      <c r="I16" s="14"/>
      <c r="L16" t="s">
        <v>34</v>
      </c>
      <c r="M16" s="11">
        <f ca="1">RTD("db.rtd","",LEFT(CELL("filename"),FIND("[",CELL("filename"),1)-1)&amp;"sample01.db","cashbook","company",L16,"SUM(debit)")</f>
        <v>0</v>
      </c>
      <c r="N16" s="11">
        <f ca="1">RTD("db.rtd","",LEFT(CELL("filename"),FIND("[",CELL("filename"),1)-1)&amp;"sample01.db","cashbook","company",L16,"SUM(credit)")</f>
        <v>60000</v>
      </c>
    </row>
    <row r="17" spans="2:14" x14ac:dyDescent="0.25">
      <c r="B17">
        <v>13</v>
      </c>
      <c r="C17" s="12">
        <v>14</v>
      </c>
      <c r="D17" s="13">
        <v>44995</v>
      </c>
      <c r="E17" t="s">
        <v>24</v>
      </c>
      <c r="F17" t="s">
        <v>27</v>
      </c>
      <c r="G17" t="s">
        <v>31</v>
      </c>
      <c r="H17" s="14">
        <v>200000</v>
      </c>
      <c r="I17" s="14"/>
      <c r="L17" t="s">
        <v>35</v>
      </c>
      <c r="M17" s="11">
        <f ca="1">RTD("db.rtd","",LEFT(CELL("filename"),FIND("[",CELL("filename"),1)-1)&amp;"sample01.db","cashbook","company",L17,"SUM(debit)")</f>
        <v>0</v>
      </c>
      <c r="N17" s="11">
        <f ca="1">RTD("db.rtd","",LEFT(CELL("filename"),FIND("[",CELL("filename"),1)-1)&amp;"sample01.db","cashbook","company",L17,"SUM(credit)")</f>
        <v>250000</v>
      </c>
    </row>
    <row r="18" spans="2:14" x14ac:dyDescent="0.25">
      <c r="B18">
        <v>14</v>
      </c>
      <c r="C18" s="12">
        <v>15</v>
      </c>
      <c r="D18" s="13">
        <v>44995</v>
      </c>
      <c r="E18" t="s">
        <v>24</v>
      </c>
      <c r="F18" t="s">
        <v>27</v>
      </c>
      <c r="G18" t="s">
        <v>32</v>
      </c>
      <c r="H18" s="14">
        <v>100000</v>
      </c>
      <c r="I18" s="14"/>
      <c r="L18" t="s">
        <v>36</v>
      </c>
      <c r="M18" s="11">
        <f ca="1">RTD("db.rtd","",LEFT(CELL("filename"),FIND("[",CELL("filename"),1)-1)&amp;"sample01.db","cashbook","company",L18,"SUM(debit)")</f>
        <v>0</v>
      </c>
      <c r="N18" s="11">
        <f ca="1">RTD("db.rtd","",LEFT(CELL("filename"),FIND("[",CELL("filename"),1)-1)&amp;"sample01.db","cashbook","company",L18,"SUM(credit)")</f>
        <v>100000</v>
      </c>
    </row>
    <row r="19" spans="2:14" x14ac:dyDescent="0.25">
      <c r="B19">
        <v>15</v>
      </c>
      <c r="C19" s="12">
        <v>16</v>
      </c>
      <c r="D19" s="13">
        <v>45000</v>
      </c>
      <c r="E19" t="s">
        <v>24</v>
      </c>
      <c r="F19" t="s">
        <v>28</v>
      </c>
      <c r="G19" t="s">
        <v>29</v>
      </c>
      <c r="H19" s="14"/>
      <c r="I19" s="14">
        <v>100000</v>
      </c>
    </row>
    <row r="20" spans="2:14" x14ac:dyDescent="0.25">
      <c r="B20">
        <v>16</v>
      </c>
      <c r="C20" s="12">
        <v>17</v>
      </c>
      <c r="D20" s="13">
        <v>45016</v>
      </c>
      <c r="E20" t="s">
        <v>24</v>
      </c>
      <c r="F20" t="s">
        <v>26</v>
      </c>
      <c r="H20" s="14"/>
      <c r="I20" s="14">
        <v>170000</v>
      </c>
      <c r="L20" t="s">
        <v>12</v>
      </c>
      <c r="M20" t="s">
        <v>18</v>
      </c>
      <c r="N20" t="s">
        <v>20</v>
      </c>
    </row>
    <row r="21" spans="2:14" x14ac:dyDescent="0.25">
      <c r="B21">
        <v>17</v>
      </c>
      <c r="C21" s="12">
        <v>18</v>
      </c>
      <c r="D21" s="13">
        <v>45016</v>
      </c>
      <c r="E21" t="s">
        <v>24</v>
      </c>
      <c r="F21" t="s">
        <v>28</v>
      </c>
      <c r="G21" t="s">
        <v>33</v>
      </c>
      <c r="H21" s="14"/>
      <c r="I21" s="14">
        <v>30000</v>
      </c>
      <c r="L21" s="10">
        <v>44936</v>
      </c>
      <c r="M21" s="11">
        <f ca="1">RTD("db.rtd","",LEFT(CELL("filename"),FIND("[",CELL("filename"),1)-1)&amp;"sample01.db","cashbook","date",L21,"SUM(debit)")</f>
        <v>0</v>
      </c>
      <c r="N21" s="11">
        <f ca="1">RTD("db.rtd","",LEFT(CELL("filename"),FIND("[",CELL("filename"),1)-1)&amp;"sample01.db","cashbook","date",L21,"SUM(credit)")</f>
        <v>0</v>
      </c>
    </row>
    <row r="22" spans="2:14" x14ac:dyDescent="0.25">
      <c r="B22">
        <v>18</v>
      </c>
      <c r="C22" s="12">
        <v>19</v>
      </c>
      <c r="D22" s="13">
        <v>45016</v>
      </c>
      <c r="E22" t="s">
        <v>24</v>
      </c>
      <c r="F22" t="s">
        <v>28</v>
      </c>
      <c r="G22" t="s">
        <v>34</v>
      </c>
      <c r="H22" s="14"/>
      <c r="I22" s="14">
        <v>30000</v>
      </c>
      <c r="L22" s="10">
        <v>44957</v>
      </c>
      <c r="M22" s="11">
        <f ca="1">RTD("db.rtd","",LEFT(CELL("filename"),FIND("[",CELL("filename"),1)-1)&amp;"sample01.db","cashbook","date",L22,"SUM(debit)")</f>
        <v>0</v>
      </c>
      <c r="N22" s="11">
        <f ca="1">RTD("db.rtd","",LEFT(CELL("filename"),FIND("[",CELL("filename"),1)-1)&amp;"sample01.db","cashbook","date",L22,"SUM(credit)")</f>
        <v>0</v>
      </c>
    </row>
    <row r="23" spans="2:14" x14ac:dyDescent="0.25">
      <c r="B23">
        <v>19</v>
      </c>
      <c r="C23" s="12">
        <v>20</v>
      </c>
      <c r="D23" s="13">
        <v>45016</v>
      </c>
      <c r="E23" t="s">
        <v>24</v>
      </c>
      <c r="F23" t="s">
        <v>25</v>
      </c>
      <c r="G23" t="s">
        <v>35</v>
      </c>
      <c r="H23" s="14"/>
      <c r="I23" s="14">
        <v>100000</v>
      </c>
      <c r="L23" s="10">
        <v>44967</v>
      </c>
      <c r="M23" s="11">
        <f ca="1">RTD("db.rtd","",LEFT(CELL("filename"),FIND("[",CELL("filename"),1)-1)&amp;"sample01.db","cashbook","date",L23,"SUM(debit)")</f>
        <v>0</v>
      </c>
      <c r="N23" s="11">
        <f ca="1">RTD("db.rtd","",LEFT(CELL("filename"),FIND("[",CELL("filename"),1)-1)&amp;"sample01.db","cashbook","date",L23,"SUM(credit)")</f>
        <v>0</v>
      </c>
    </row>
    <row r="24" spans="2:14" x14ac:dyDescent="0.25">
      <c r="B24">
        <v>20</v>
      </c>
      <c r="C24" s="12">
        <v>21</v>
      </c>
      <c r="D24" s="13">
        <v>45016</v>
      </c>
      <c r="E24" t="s">
        <v>24</v>
      </c>
      <c r="F24" t="s">
        <v>25</v>
      </c>
      <c r="G24" t="s">
        <v>36</v>
      </c>
      <c r="H24" s="14"/>
      <c r="I24" s="14">
        <v>50000</v>
      </c>
      <c r="L24" s="10">
        <v>44985</v>
      </c>
      <c r="M24" s="11">
        <f ca="1">RTD("db.rtd","",LEFT(CELL("filename"),FIND("[",CELL("filename"),1)-1)&amp;"sample01.db","cashbook","date",L24,"SUM(debit)")</f>
        <v>0</v>
      </c>
      <c r="N24" s="11">
        <f ca="1">RTD("db.rtd","",LEFT(CELL("filename"),FIND("[",CELL("filename"),1)-1)&amp;"sample01.db","cashbook","date",L24,"SUM(credit)")</f>
        <v>0</v>
      </c>
    </row>
    <row r="25" spans="2:14" x14ac:dyDescent="0.25">
      <c r="L25" s="10">
        <v>44995</v>
      </c>
      <c r="M25" s="11">
        <f ca="1">RTD("db.rtd","",LEFT(CELL("filename"),FIND("[",CELL("filename"),1)-1)&amp;"sample01.db","cashbook","date",L25,"SUM(debit)")</f>
        <v>0</v>
      </c>
      <c r="N25" s="11">
        <f ca="1">RTD("db.rtd","",LEFT(CELL("filename"),FIND("[",CELL("filename"),1)-1)&amp;"sample01.db","cashbook","date",L25,"SUM(credit)")</f>
        <v>0</v>
      </c>
    </row>
    <row r="26" spans="2:14" x14ac:dyDescent="0.25">
      <c r="L26" s="10">
        <v>45000</v>
      </c>
      <c r="M26" s="11">
        <f ca="1">RTD("db.rtd","",LEFT(CELL("filename"),FIND("[",CELL("filename"),1)-1)&amp;"sample01.db","cashbook","date",L26,"SUM(debit)")</f>
        <v>0</v>
      </c>
      <c r="N26" s="11">
        <f ca="1">RTD("db.rtd","",LEFT(CELL("filename"),FIND("[",CELL("filename"),1)-1)&amp;"sample01.db","cashbook","date",L26,"SUM(credit)")</f>
        <v>0</v>
      </c>
    </row>
    <row r="27" spans="2:14" x14ac:dyDescent="0.25">
      <c r="L27" s="10">
        <v>45016</v>
      </c>
      <c r="M27" s="11">
        <f ca="1">RTD("db.rtd","",LEFT(CELL("filename"),FIND("[",CELL("filename"),1)-1)&amp;"sample01.db","cashbook","date",L27,"SUM(debit)")</f>
        <v>0</v>
      </c>
      <c r="N27" s="11">
        <f ca="1">RTD("db.rtd","",LEFT(CELL("filename"),FIND("[",CELL("filename"),1)-1)&amp;"sample01.db","cashbook","date",L27,"SUM(credit)")</f>
        <v>0</v>
      </c>
    </row>
  </sheetData>
  <conditionalFormatting sqref="C4:C24">
    <cfRule type="expression" dxfId="16" priority="1">
      <formula>ISBLANK(C4)</formula>
    </cfRule>
  </conditionalFormatting>
  <dataValidations disablePrompts="1" count="4">
    <dataValidation type="whole" errorStyle="warning" allowBlank="1" showInputMessage="1" showErrorMessage="1" errorTitle="Data Type Control" error="The column requires values of the integer data type." sqref="C4:C24" xr:uid="{BC1FCD1E-184D-4AF7-951C-D9B749995CDF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A1218AE1-8C96-4AD6-B41D-E6152F6E4B5F}">
      <formula1>1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E4:G24" xr:uid="{D84D0BC5-B62D-41B0-8F22-193653779156}">
      <formula1>50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81180AEC-16EA-49C3-98B2-0BC2EFE51CE5}">
      <formula1>-1.11222333444555E+29</formula1>
    </dataValidation>
  </dataValidations>
  <pageMargins left="0.7" right="0.7" top="0.75" bottom="0.75" header="0.3" footer="0.3"/>
  <pageSetup scale="57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6B6C0-DE85-42EA-997E-D9F3EDAE7EDC}">
  <dimension ref="A1:AL2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9</v>
      </c>
    </row>
    <row r="3" spans="1:23" x14ac:dyDescent="0.25">
      <c r="D3" s="9" t="s">
        <v>10</v>
      </c>
      <c r="E3">
        <v>1</v>
      </c>
      <c r="G3" t="b">
        <v>0</v>
      </c>
      <c r="H3" t="b">
        <v>0</v>
      </c>
      <c r="I3" t="b">
        <v>0</v>
      </c>
      <c r="J3" t="s">
        <v>11</v>
      </c>
      <c r="N3" t="b">
        <v>1</v>
      </c>
      <c r="O3" t="s">
        <v>10</v>
      </c>
      <c r="V3" t="b">
        <v>0</v>
      </c>
      <c r="W3" t="b">
        <v>1</v>
      </c>
    </row>
    <row r="4" spans="1:23" x14ac:dyDescent="0.25">
      <c r="D4" s="9" t="s">
        <v>12</v>
      </c>
      <c r="E4">
        <v>2</v>
      </c>
      <c r="G4" t="b">
        <v>1</v>
      </c>
      <c r="H4" t="b">
        <v>0</v>
      </c>
      <c r="I4" t="b">
        <v>0</v>
      </c>
      <c r="J4" t="s">
        <v>13</v>
      </c>
      <c r="N4" t="b">
        <v>0</v>
      </c>
      <c r="O4" t="s">
        <v>12</v>
      </c>
      <c r="V4" t="b">
        <v>0</v>
      </c>
      <c r="W4" t="b">
        <v>1</v>
      </c>
    </row>
    <row r="5" spans="1:23" x14ac:dyDescent="0.25">
      <c r="D5" s="9" t="s">
        <v>14</v>
      </c>
      <c r="E5">
        <v>3</v>
      </c>
      <c r="G5" t="b">
        <v>1</v>
      </c>
      <c r="H5" t="b">
        <v>0</v>
      </c>
      <c r="I5" t="b">
        <v>0</v>
      </c>
      <c r="J5" t="s">
        <v>15</v>
      </c>
      <c r="K5">
        <v>50</v>
      </c>
      <c r="N5" t="b">
        <v>0</v>
      </c>
      <c r="O5" t="s">
        <v>14</v>
      </c>
      <c r="V5" t="b">
        <v>0</v>
      </c>
      <c r="W5" t="b">
        <v>1</v>
      </c>
    </row>
    <row r="6" spans="1:23" x14ac:dyDescent="0.25">
      <c r="D6" s="9" t="s">
        <v>16</v>
      </c>
      <c r="E6">
        <v>4</v>
      </c>
      <c r="G6" t="b">
        <v>1</v>
      </c>
      <c r="H6" t="b">
        <v>0</v>
      </c>
      <c r="I6" t="b">
        <v>0</v>
      </c>
      <c r="J6" t="s">
        <v>15</v>
      </c>
      <c r="K6">
        <v>50</v>
      </c>
      <c r="N6" t="b">
        <v>0</v>
      </c>
      <c r="O6" t="s">
        <v>16</v>
      </c>
      <c r="V6" t="b">
        <v>0</v>
      </c>
      <c r="W6" t="b">
        <v>1</v>
      </c>
    </row>
    <row r="7" spans="1:23" x14ac:dyDescent="0.25">
      <c r="D7" s="9" t="s">
        <v>17</v>
      </c>
      <c r="E7">
        <v>5</v>
      </c>
      <c r="G7" t="b">
        <v>1</v>
      </c>
      <c r="H7" t="b">
        <v>0</v>
      </c>
      <c r="I7" t="b">
        <v>0</v>
      </c>
      <c r="J7" t="s">
        <v>15</v>
      </c>
      <c r="K7">
        <v>50</v>
      </c>
      <c r="N7" t="b">
        <v>0</v>
      </c>
      <c r="O7" t="s">
        <v>17</v>
      </c>
      <c r="V7" t="b">
        <v>0</v>
      </c>
      <c r="W7" t="b">
        <v>1</v>
      </c>
    </row>
    <row r="8" spans="1:23" x14ac:dyDescent="0.25">
      <c r="D8" s="9" t="s">
        <v>18</v>
      </c>
      <c r="E8">
        <v>6</v>
      </c>
      <c r="G8" t="b">
        <v>1</v>
      </c>
      <c r="H8" t="b">
        <v>0</v>
      </c>
      <c r="I8" t="b">
        <v>0</v>
      </c>
      <c r="J8" t="s">
        <v>19</v>
      </c>
      <c r="N8" t="b">
        <v>0</v>
      </c>
      <c r="O8" t="s">
        <v>18</v>
      </c>
      <c r="V8" t="b">
        <v>0</v>
      </c>
      <c r="W8" t="b">
        <v>1</v>
      </c>
    </row>
    <row r="9" spans="1:23" x14ac:dyDescent="0.25">
      <c r="D9" s="9" t="s">
        <v>20</v>
      </c>
      <c r="E9">
        <v>7</v>
      </c>
      <c r="G9" t="b">
        <v>1</v>
      </c>
      <c r="H9" t="b">
        <v>0</v>
      </c>
      <c r="I9" t="b">
        <v>0</v>
      </c>
      <c r="J9" t="s">
        <v>19</v>
      </c>
      <c r="N9" t="b">
        <v>0</v>
      </c>
      <c r="O9" t="s">
        <v>20</v>
      </c>
      <c r="V9" t="b">
        <v>0</v>
      </c>
      <c r="W9" t="b">
        <v>1</v>
      </c>
    </row>
    <row r="10" spans="1:23" x14ac:dyDescent="0.25">
      <c r="A10" t="s">
        <v>21</v>
      </c>
    </row>
    <row r="11" spans="1:23" x14ac:dyDescent="0.25">
      <c r="A11" t="s">
        <v>37</v>
      </c>
    </row>
    <row r="12" spans="1:23" x14ac:dyDescent="0.25">
      <c r="A12" s="9" t="s">
        <v>38</v>
      </c>
      <c r="B12" t="s">
        <v>39</v>
      </c>
      <c r="C12" s="9" t="s">
        <v>40</v>
      </c>
    </row>
    <row r="13" spans="1:23" x14ac:dyDescent="0.25">
      <c r="A13" s="9" t="s">
        <v>38</v>
      </c>
      <c r="B13" t="s">
        <v>41</v>
      </c>
      <c r="C13" t="b">
        <v>0</v>
      </c>
    </row>
    <row r="14" spans="1:23" x14ac:dyDescent="0.25">
      <c r="A14" s="9" t="s">
        <v>38</v>
      </c>
      <c r="B14" t="s">
        <v>42</v>
      </c>
      <c r="C14" s="9" t="s">
        <v>43</v>
      </c>
    </row>
    <row r="15" spans="1:23" x14ac:dyDescent="0.25">
      <c r="A15" s="9" t="s">
        <v>38</v>
      </c>
      <c r="B15" t="s">
        <v>44</v>
      </c>
      <c r="C15" t="b">
        <v>0</v>
      </c>
    </row>
    <row r="16" spans="1:23" x14ac:dyDescent="0.25">
      <c r="A16" s="9" t="s">
        <v>38</v>
      </c>
      <c r="B16" t="s">
        <v>45</v>
      </c>
      <c r="C16" t="b">
        <v>0</v>
      </c>
    </row>
    <row r="17" spans="1:3" x14ac:dyDescent="0.25">
      <c r="A17" s="9" t="s">
        <v>38</v>
      </c>
      <c r="B17" t="s">
        <v>46</v>
      </c>
      <c r="C17" t="b">
        <v>0</v>
      </c>
    </row>
    <row r="18" spans="1:3" x14ac:dyDescent="0.25">
      <c r="A18" s="9" t="s">
        <v>38</v>
      </c>
      <c r="B18" t="s">
        <v>47</v>
      </c>
      <c r="C18" t="b">
        <v>1</v>
      </c>
    </row>
    <row r="19" spans="1:3" x14ac:dyDescent="0.25">
      <c r="A19" s="9" t="s">
        <v>48</v>
      </c>
      <c r="B19" t="s">
        <v>49</v>
      </c>
      <c r="C19" t="b">
        <v>0</v>
      </c>
    </row>
    <row r="20" spans="1:3" x14ac:dyDescent="0.25">
      <c r="A20" s="9" t="s">
        <v>48</v>
      </c>
      <c r="B20" t="s">
        <v>50</v>
      </c>
      <c r="C20" s="9" t="s">
        <v>51</v>
      </c>
    </row>
    <row r="21" spans="1:3" x14ac:dyDescent="0.25">
      <c r="A21" s="9" t="s">
        <v>48</v>
      </c>
      <c r="B21" t="s">
        <v>55</v>
      </c>
      <c r="C21">
        <v>0.08</v>
      </c>
    </row>
    <row r="22" spans="1:3" x14ac:dyDescent="0.25">
      <c r="A22" s="9" t="s">
        <v>48</v>
      </c>
      <c r="B22" t="s">
        <v>52</v>
      </c>
      <c r="C22" s="9" t="s">
        <v>53</v>
      </c>
    </row>
    <row r="23" spans="1:3" x14ac:dyDescent="0.25">
      <c r="A23" s="9" t="s">
        <v>10</v>
      </c>
      <c r="B23" t="s">
        <v>49</v>
      </c>
      <c r="C23" t="b">
        <v>0</v>
      </c>
    </row>
    <row r="24" spans="1:3" x14ac:dyDescent="0.25">
      <c r="A24" s="9" t="s">
        <v>10</v>
      </c>
      <c r="B24" t="s">
        <v>50</v>
      </c>
      <c r="C24" s="9" t="s">
        <v>54</v>
      </c>
    </row>
    <row r="25" spans="1:3" x14ac:dyDescent="0.25">
      <c r="A25" s="9" t="s">
        <v>10</v>
      </c>
      <c r="B25" t="s">
        <v>55</v>
      </c>
      <c r="C25">
        <v>4.29</v>
      </c>
    </row>
    <row r="26" spans="1:3" x14ac:dyDescent="0.25">
      <c r="A26" s="9" t="s">
        <v>10</v>
      </c>
      <c r="B26" t="s">
        <v>52</v>
      </c>
      <c r="C26" s="9" t="s">
        <v>163</v>
      </c>
    </row>
    <row r="27" spans="1:3" x14ac:dyDescent="0.25">
      <c r="A27" s="9" t="s">
        <v>10</v>
      </c>
      <c r="B27" t="s">
        <v>56</v>
      </c>
      <c r="C27">
        <v>1</v>
      </c>
    </row>
    <row r="28" spans="1:3" x14ac:dyDescent="0.25">
      <c r="A28" s="9" t="s">
        <v>10</v>
      </c>
      <c r="B28" t="s">
        <v>57</v>
      </c>
      <c r="C28">
        <v>1</v>
      </c>
    </row>
    <row r="29" spans="1:3" x14ac:dyDescent="0.25">
      <c r="A29" s="9" t="s">
        <v>10</v>
      </c>
      <c r="B29" t="s">
        <v>58</v>
      </c>
      <c r="C29" s="9" t="s">
        <v>59</v>
      </c>
    </row>
    <row r="30" spans="1:3" x14ac:dyDescent="0.25">
      <c r="A30" s="9" t="s">
        <v>10</v>
      </c>
      <c r="B30" t="s">
        <v>60</v>
      </c>
      <c r="C30" s="9" t="s">
        <v>61</v>
      </c>
    </row>
    <row r="31" spans="1:3" x14ac:dyDescent="0.25">
      <c r="A31" s="9" t="s">
        <v>10</v>
      </c>
      <c r="B31" t="s">
        <v>62</v>
      </c>
      <c r="C31">
        <v>2</v>
      </c>
    </row>
    <row r="32" spans="1:3" x14ac:dyDescent="0.25">
      <c r="A32" s="9" t="s">
        <v>10</v>
      </c>
      <c r="B32" t="s">
        <v>63</v>
      </c>
      <c r="C32" t="b">
        <v>1</v>
      </c>
    </row>
    <row r="33" spans="1:3" x14ac:dyDescent="0.25">
      <c r="A33" s="9" t="s">
        <v>10</v>
      </c>
      <c r="B33" t="s">
        <v>64</v>
      </c>
      <c r="C33" t="b">
        <v>1</v>
      </c>
    </row>
    <row r="34" spans="1:3" x14ac:dyDescent="0.25">
      <c r="A34" s="9" t="s">
        <v>10</v>
      </c>
      <c r="B34" t="s">
        <v>164</v>
      </c>
      <c r="C34" s="9" t="s">
        <v>165</v>
      </c>
    </row>
    <row r="35" spans="1:3" x14ac:dyDescent="0.25">
      <c r="A35" s="9" t="s">
        <v>10</v>
      </c>
      <c r="B35" t="s">
        <v>166</v>
      </c>
      <c r="C35" s="9" t="s">
        <v>167</v>
      </c>
    </row>
    <row r="36" spans="1:3" x14ac:dyDescent="0.25">
      <c r="A36" s="9" t="s">
        <v>10</v>
      </c>
      <c r="B36" t="s">
        <v>65</v>
      </c>
      <c r="C36" t="b">
        <v>1</v>
      </c>
    </row>
    <row r="37" spans="1:3" x14ac:dyDescent="0.25">
      <c r="A37" s="9" t="s">
        <v>10</v>
      </c>
      <c r="B37" t="s">
        <v>66</v>
      </c>
      <c r="C37" t="b">
        <v>1</v>
      </c>
    </row>
    <row r="38" spans="1:3" x14ac:dyDescent="0.25">
      <c r="A38" s="9" t="s">
        <v>12</v>
      </c>
      <c r="B38" t="s">
        <v>49</v>
      </c>
      <c r="C38" t="b">
        <v>0</v>
      </c>
    </row>
    <row r="39" spans="1:3" x14ac:dyDescent="0.25">
      <c r="A39" s="9" t="s">
        <v>12</v>
      </c>
      <c r="B39" t="s">
        <v>50</v>
      </c>
      <c r="C39" s="9" t="s">
        <v>67</v>
      </c>
    </row>
    <row r="40" spans="1:3" x14ac:dyDescent="0.25">
      <c r="A40" s="9" t="s">
        <v>12</v>
      </c>
      <c r="B40" t="s">
        <v>55</v>
      </c>
      <c r="C40">
        <v>11.43</v>
      </c>
    </row>
    <row r="41" spans="1:3" x14ac:dyDescent="0.25">
      <c r="A41" s="9" t="s">
        <v>12</v>
      </c>
      <c r="B41" t="s">
        <v>52</v>
      </c>
      <c r="C41" s="9" t="s">
        <v>68</v>
      </c>
    </row>
    <row r="42" spans="1:3" x14ac:dyDescent="0.25">
      <c r="A42" s="9" t="s">
        <v>12</v>
      </c>
      <c r="B42" t="s">
        <v>56</v>
      </c>
      <c r="C42">
        <v>4</v>
      </c>
    </row>
    <row r="43" spans="1:3" x14ac:dyDescent="0.25">
      <c r="A43" s="9" t="s">
        <v>12</v>
      </c>
      <c r="B43" t="s">
        <v>57</v>
      </c>
      <c r="C43">
        <v>5</v>
      </c>
    </row>
    <row r="44" spans="1:3" x14ac:dyDescent="0.25">
      <c r="A44" s="9" t="s">
        <v>12</v>
      </c>
      <c r="B44" t="s">
        <v>58</v>
      </c>
      <c r="C44" s="9" t="s">
        <v>69</v>
      </c>
    </row>
    <row r="45" spans="1:3" x14ac:dyDescent="0.25">
      <c r="A45" s="9" t="s">
        <v>12</v>
      </c>
      <c r="B45" t="s">
        <v>62</v>
      </c>
      <c r="C45">
        <v>2</v>
      </c>
    </row>
    <row r="46" spans="1:3" x14ac:dyDescent="0.25">
      <c r="A46" s="9" t="s">
        <v>12</v>
      </c>
      <c r="B46" t="s">
        <v>63</v>
      </c>
      <c r="C46" t="b">
        <v>1</v>
      </c>
    </row>
    <row r="47" spans="1:3" x14ac:dyDescent="0.25">
      <c r="A47" s="9" t="s">
        <v>12</v>
      </c>
      <c r="B47" t="s">
        <v>64</v>
      </c>
      <c r="C47" t="b">
        <v>1</v>
      </c>
    </row>
    <row r="48" spans="1:3" x14ac:dyDescent="0.25">
      <c r="A48" s="9" t="s">
        <v>12</v>
      </c>
      <c r="B48" t="s">
        <v>164</v>
      </c>
      <c r="C48" s="9" t="s">
        <v>165</v>
      </c>
    </row>
    <row r="49" spans="1:3" x14ac:dyDescent="0.25">
      <c r="A49" s="9" t="s">
        <v>12</v>
      </c>
      <c r="B49" t="s">
        <v>166</v>
      </c>
      <c r="C49" s="9" t="s">
        <v>168</v>
      </c>
    </row>
    <row r="50" spans="1:3" x14ac:dyDescent="0.25">
      <c r="A50" s="9" t="s">
        <v>12</v>
      </c>
      <c r="B50" t="s">
        <v>65</v>
      </c>
      <c r="C50" t="b">
        <v>1</v>
      </c>
    </row>
    <row r="51" spans="1:3" x14ac:dyDescent="0.25">
      <c r="A51" s="9" t="s">
        <v>12</v>
      </c>
      <c r="B51" t="s">
        <v>66</v>
      </c>
      <c r="C51" t="b">
        <v>1</v>
      </c>
    </row>
    <row r="52" spans="1:3" x14ac:dyDescent="0.25">
      <c r="A52" s="9" t="s">
        <v>14</v>
      </c>
      <c r="B52" t="s">
        <v>49</v>
      </c>
      <c r="C52" t="b">
        <v>0</v>
      </c>
    </row>
    <row r="53" spans="1:3" x14ac:dyDescent="0.25">
      <c r="A53" s="9" t="s">
        <v>14</v>
      </c>
      <c r="B53" t="s">
        <v>50</v>
      </c>
      <c r="C53" s="9" t="s">
        <v>70</v>
      </c>
    </row>
    <row r="54" spans="1:3" x14ac:dyDescent="0.25">
      <c r="A54" s="9" t="s">
        <v>14</v>
      </c>
      <c r="B54" t="s">
        <v>55</v>
      </c>
      <c r="C54">
        <v>12.14</v>
      </c>
    </row>
    <row r="55" spans="1:3" x14ac:dyDescent="0.25">
      <c r="A55" s="9" t="s">
        <v>14</v>
      </c>
      <c r="B55" t="s">
        <v>52</v>
      </c>
      <c r="C55" s="9" t="s">
        <v>53</v>
      </c>
    </row>
    <row r="56" spans="1:3" x14ac:dyDescent="0.25">
      <c r="A56" s="9" t="s">
        <v>14</v>
      </c>
      <c r="B56" t="s">
        <v>56</v>
      </c>
      <c r="C56">
        <v>6</v>
      </c>
    </row>
    <row r="57" spans="1:3" x14ac:dyDescent="0.25">
      <c r="A57" s="9" t="s">
        <v>14</v>
      </c>
      <c r="B57" t="s">
        <v>57</v>
      </c>
      <c r="C57">
        <v>8</v>
      </c>
    </row>
    <row r="58" spans="1:3" x14ac:dyDescent="0.25">
      <c r="A58" s="9" t="s">
        <v>14</v>
      </c>
      <c r="B58" t="s">
        <v>58</v>
      </c>
      <c r="C58" s="9" t="s">
        <v>169</v>
      </c>
    </row>
    <row r="59" spans="1:3" x14ac:dyDescent="0.25">
      <c r="A59" s="9" t="s">
        <v>14</v>
      </c>
      <c r="B59" t="s">
        <v>62</v>
      </c>
      <c r="C59">
        <v>2</v>
      </c>
    </row>
    <row r="60" spans="1:3" x14ac:dyDescent="0.25">
      <c r="A60" s="9" t="s">
        <v>14</v>
      </c>
      <c r="B60" t="s">
        <v>63</v>
      </c>
      <c r="C60" t="b">
        <v>1</v>
      </c>
    </row>
    <row r="61" spans="1:3" x14ac:dyDescent="0.25">
      <c r="A61" s="9" t="s">
        <v>14</v>
      </c>
      <c r="B61" t="s">
        <v>64</v>
      </c>
      <c r="C61" t="b">
        <v>1</v>
      </c>
    </row>
    <row r="62" spans="1:3" x14ac:dyDescent="0.25">
      <c r="A62" s="9" t="s">
        <v>14</v>
      </c>
      <c r="B62" t="s">
        <v>164</v>
      </c>
      <c r="C62" s="9" t="s">
        <v>165</v>
      </c>
    </row>
    <row r="63" spans="1:3" x14ac:dyDescent="0.25">
      <c r="A63" s="9" t="s">
        <v>14</v>
      </c>
      <c r="B63" t="s">
        <v>166</v>
      </c>
      <c r="C63" s="9" t="s">
        <v>170</v>
      </c>
    </row>
    <row r="64" spans="1:3" x14ac:dyDescent="0.25">
      <c r="A64" s="9" t="s">
        <v>14</v>
      </c>
      <c r="B64" t="s">
        <v>65</v>
      </c>
      <c r="C64" t="b">
        <v>1</v>
      </c>
    </row>
    <row r="65" spans="1:3" x14ac:dyDescent="0.25">
      <c r="A65" s="9" t="s">
        <v>14</v>
      </c>
      <c r="B65" t="s">
        <v>66</v>
      </c>
      <c r="C65" t="b">
        <v>1</v>
      </c>
    </row>
    <row r="66" spans="1:3" x14ac:dyDescent="0.25">
      <c r="A66" s="9" t="s">
        <v>16</v>
      </c>
      <c r="B66" t="s">
        <v>49</v>
      </c>
      <c r="C66" t="b">
        <v>0</v>
      </c>
    </row>
    <row r="67" spans="1:3" x14ac:dyDescent="0.25">
      <c r="A67" s="9" t="s">
        <v>16</v>
      </c>
      <c r="B67" t="s">
        <v>50</v>
      </c>
      <c r="C67" s="9" t="s">
        <v>71</v>
      </c>
    </row>
    <row r="68" spans="1:3" x14ac:dyDescent="0.25">
      <c r="A68" s="9" t="s">
        <v>16</v>
      </c>
      <c r="B68" t="s">
        <v>55</v>
      </c>
      <c r="C68">
        <v>20.71</v>
      </c>
    </row>
    <row r="69" spans="1:3" x14ac:dyDescent="0.25">
      <c r="A69" s="9" t="s">
        <v>16</v>
      </c>
      <c r="B69" t="s">
        <v>52</v>
      </c>
      <c r="C69" s="9" t="s">
        <v>53</v>
      </c>
    </row>
    <row r="70" spans="1:3" x14ac:dyDescent="0.25">
      <c r="A70" s="9" t="s">
        <v>16</v>
      </c>
      <c r="B70" t="s">
        <v>56</v>
      </c>
      <c r="C70">
        <v>6</v>
      </c>
    </row>
    <row r="71" spans="1:3" x14ac:dyDescent="0.25">
      <c r="A71" s="9" t="s">
        <v>16</v>
      </c>
      <c r="B71" t="s">
        <v>57</v>
      </c>
      <c r="C71">
        <v>8</v>
      </c>
    </row>
    <row r="72" spans="1:3" x14ac:dyDescent="0.25">
      <c r="A72" s="9" t="s">
        <v>16</v>
      </c>
      <c r="B72" t="s">
        <v>58</v>
      </c>
      <c r="C72" s="9" t="s">
        <v>169</v>
      </c>
    </row>
    <row r="73" spans="1:3" x14ac:dyDescent="0.25">
      <c r="A73" s="9" t="s">
        <v>16</v>
      </c>
      <c r="B73" t="s">
        <v>62</v>
      </c>
      <c r="C73">
        <v>2</v>
      </c>
    </row>
    <row r="74" spans="1:3" x14ac:dyDescent="0.25">
      <c r="A74" s="9" t="s">
        <v>16</v>
      </c>
      <c r="B74" t="s">
        <v>63</v>
      </c>
      <c r="C74" t="b">
        <v>1</v>
      </c>
    </row>
    <row r="75" spans="1:3" x14ac:dyDescent="0.25">
      <c r="A75" s="9" t="s">
        <v>16</v>
      </c>
      <c r="B75" t="s">
        <v>64</v>
      </c>
      <c r="C75" t="b">
        <v>1</v>
      </c>
    </row>
    <row r="76" spans="1:3" x14ac:dyDescent="0.25">
      <c r="A76" s="9" t="s">
        <v>16</v>
      </c>
      <c r="B76" t="s">
        <v>164</v>
      </c>
      <c r="C76" s="9" t="s">
        <v>165</v>
      </c>
    </row>
    <row r="77" spans="1:3" x14ac:dyDescent="0.25">
      <c r="A77" s="9" t="s">
        <v>16</v>
      </c>
      <c r="B77" t="s">
        <v>166</v>
      </c>
      <c r="C77" s="9" t="s">
        <v>170</v>
      </c>
    </row>
    <row r="78" spans="1:3" x14ac:dyDescent="0.25">
      <c r="A78" s="9" t="s">
        <v>16</v>
      </c>
      <c r="B78" t="s">
        <v>65</v>
      </c>
      <c r="C78" t="b">
        <v>1</v>
      </c>
    </row>
    <row r="79" spans="1:3" x14ac:dyDescent="0.25">
      <c r="A79" s="9" t="s">
        <v>16</v>
      </c>
      <c r="B79" t="s">
        <v>66</v>
      </c>
      <c r="C79" t="b">
        <v>1</v>
      </c>
    </row>
    <row r="80" spans="1:3" x14ac:dyDescent="0.25">
      <c r="A80" s="9" t="s">
        <v>17</v>
      </c>
      <c r="B80" t="s">
        <v>49</v>
      </c>
      <c r="C80" t="b">
        <v>0</v>
      </c>
    </row>
    <row r="81" spans="1:3" x14ac:dyDescent="0.25">
      <c r="A81" s="9" t="s">
        <v>17</v>
      </c>
      <c r="B81" t="s">
        <v>50</v>
      </c>
      <c r="C81" s="9" t="s">
        <v>72</v>
      </c>
    </row>
    <row r="82" spans="1:3" x14ac:dyDescent="0.25">
      <c r="A82" s="9" t="s">
        <v>17</v>
      </c>
      <c r="B82" t="s">
        <v>55</v>
      </c>
      <c r="C82">
        <v>20.71</v>
      </c>
    </row>
    <row r="83" spans="1:3" x14ac:dyDescent="0.25">
      <c r="A83" s="9" t="s">
        <v>17</v>
      </c>
      <c r="B83" t="s">
        <v>52</v>
      </c>
      <c r="C83" s="9" t="s">
        <v>53</v>
      </c>
    </row>
    <row r="84" spans="1:3" x14ac:dyDescent="0.25">
      <c r="A84" s="9" t="s">
        <v>17</v>
      </c>
      <c r="B84" t="s">
        <v>56</v>
      </c>
      <c r="C84">
        <v>6</v>
      </c>
    </row>
    <row r="85" spans="1:3" x14ac:dyDescent="0.25">
      <c r="A85" s="9" t="s">
        <v>17</v>
      </c>
      <c r="B85" t="s">
        <v>57</v>
      </c>
      <c r="C85">
        <v>8</v>
      </c>
    </row>
    <row r="86" spans="1:3" x14ac:dyDescent="0.25">
      <c r="A86" s="9" t="s">
        <v>17</v>
      </c>
      <c r="B86" t="s">
        <v>58</v>
      </c>
      <c r="C86" s="9" t="s">
        <v>169</v>
      </c>
    </row>
    <row r="87" spans="1:3" x14ac:dyDescent="0.25">
      <c r="A87" s="9" t="s">
        <v>17</v>
      </c>
      <c r="B87" t="s">
        <v>62</v>
      </c>
      <c r="C87">
        <v>2</v>
      </c>
    </row>
    <row r="88" spans="1:3" x14ac:dyDescent="0.25">
      <c r="A88" s="9" t="s">
        <v>17</v>
      </c>
      <c r="B88" t="s">
        <v>63</v>
      </c>
      <c r="C88" t="b">
        <v>1</v>
      </c>
    </row>
    <row r="89" spans="1:3" x14ac:dyDescent="0.25">
      <c r="A89" s="9" t="s">
        <v>17</v>
      </c>
      <c r="B89" t="s">
        <v>64</v>
      </c>
      <c r="C89" t="b">
        <v>1</v>
      </c>
    </row>
    <row r="90" spans="1:3" x14ac:dyDescent="0.25">
      <c r="A90" s="9" t="s">
        <v>17</v>
      </c>
      <c r="B90" t="s">
        <v>164</v>
      </c>
      <c r="C90" s="9" t="s">
        <v>165</v>
      </c>
    </row>
    <row r="91" spans="1:3" x14ac:dyDescent="0.25">
      <c r="A91" s="9" t="s">
        <v>17</v>
      </c>
      <c r="B91" t="s">
        <v>166</v>
      </c>
      <c r="C91" s="9" t="s">
        <v>170</v>
      </c>
    </row>
    <row r="92" spans="1:3" x14ac:dyDescent="0.25">
      <c r="A92" s="9" t="s">
        <v>17</v>
      </c>
      <c r="B92" t="s">
        <v>65</v>
      </c>
      <c r="C92" t="b">
        <v>1</v>
      </c>
    </row>
    <row r="93" spans="1:3" x14ac:dyDescent="0.25">
      <c r="A93" s="9" t="s">
        <v>17</v>
      </c>
      <c r="B93" t="s">
        <v>66</v>
      </c>
      <c r="C93" t="b">
        <v>1</v>
      </c>
    </row>
    <row r="94" spans="1:3" x14ac:dyDescent="0.25">
      <c r="A94" s="9" t="s">
        <v>18</v>
      </c>
      <c r="B94" t="s">
        <v>49</v>
      </c>
      <c r="C94" t="b">
        <v>0</v>
      </c>
    </row>
    <row r="95" spans="1:3" x14ac:dyDescent="0.25">
      <c r="A95" s="9" t="s">
        <v>18</v>
      </c>
      <c r="B95" t="s">
        <v>50</v>
      </c>
      <c r="C95" s="9" t="s">
        <v>73</v>
      </c>
    </row>
    <row r="96" spans="1:3" x14ac:dyDescent="0.25">
      <c r="A96" s="9" t="s">
        <v>18</v>
      </c>
      <c r="B96" t="s">
        <v>55</v>
      </c>
      <c r="C96">
        <v>11.43</v>
      </c>
    </row>
    <row r="97" spans="1:3" x14ac:dyDescent="0.25">
      <c r="A97" s="9" t="s">
        <v>18</v>
      </c>
      <c r="B97" t="s">
        <v>52</v>
      </c>
      <c r="C97" s="9" t="s">
        <v>74</v>
      </c>
    </row>
    <row r="98" spans="1:3" x14ac:dyDescent="0.25">
      <c r="A98" s="9" t="s">
        <v>18</v>
      </c>
      <c r="B98" t="s">
        <v>56</v>
      </c>
      <c r="C98">
        <v>2</v>
      </c>
    </row>
    <row r="99" spans="1:3" x14ac:dyDescent="0.25">
      <c r="A99" s="9" t="s">
        <v>18</v>
      </c>
      <c r="B99" t="s">
        <v>57</v>
      </c>
      <c r="C99">
        <v>4</v>
      </c>
    </row>
    <row r="100" spans="1:3" x14ac:dyDescent="0.25">
      <c r="A100" s="9" t="s">
        <v>18</v>
      </c>
      <c r="B100" t="s">
        <v>58</v>
      </c>
      <c r="C100" s="9" t="s">
        <v>75</v>
      </c>
    </row>
    <row r="101" spans="1:3" x14ac:dyDescent="0.25">
      <c r="A101" s="9" t="s">
        <v>18</v>
      </c>
      <c r="B101" t="s">
        <v>62</v>
      </c>
      <c r="C101">
        <v>2</v>
      </c>
    </row>
    <row r="102" spans="1:3" x14ac:dyDescent="0.25">
      <c r="A102" s="9" t="s">
        <v>18</v>
      </c>
      <c r="B102" t="s">
        <v>63</v>
      </c>
      <c r="C102" t="b">
        <v>1</v>
      </c>
    </row>
    <row r="103" spans="1:3" x14ac:dyDescent="0.25">
      <c r="A103" s="9" t="s">
        <v>18</v>
      </c>
      <c r="B103" t="s">
        <v>64</v>
      </c>
      <c r="C103" t="b">
        <v>1</v>
      </c>
    </row>
    <row r="104" spans="1:3" x14ac:dyDescent="0.25">
      <c r="A104" s="9" t="s">
        <v>18</v>
      </c>
      <c r="B104" t="s">
        <v>164</v>
      </c>
      <c r="C104" s="9" t="s">
        <v>165</v>
      </c>
    </row>
    <row r="105" spans="1:3" x14ac:dyDescent="0.25">
      <c r="A105" s="9" t="s">
        <v>18</v>
      </c>
      <c r="B105" t="s">
        <v>166</v>
      </c>
      <c r="C105" s="9" t="s">
        <v>171</v>
      </c>
    </row>
    <row r="106" spans="1:3" x14ac:dyDescent="0.25">
      <c r="A106" s="9" t="s">
        <v>18</v>
      </c>
      <c r="B106" t="s">
        <v>65</v>
      </c>
      <c r="C106" t="b">
        <v>1</v>
      </c>
    </row>
    <row r="107" spans="1:3" x14ac:dyDescent="0.25">
      <c r="A107" s="9" t="s">
        <v>18</v>
      </c>
      <c r="B107" t="s">
        <v>66</v>
      </c>
      <c r="C107" t="b">
        <v>1</v>
      </c>
    </row>
    <row r="108" spans="1:3" x14ac:dyDescent="0.25">
      <c r="A108" s="9" t="s">
        <v>20</v>
      </c>
      <c r="B108" t="s">
        <v>49</v>
      </c>
      <c r="C108" t="b">
        <v>0</v>
      </c>
    </row>
    <row r="109" spans="1:3" x14ac:dyDescent="0.25">
      <c r="A109" s="9" t="s">
        <v>20</v>
      </c>
      <c r="B109" t="s">
        <v>50</v>
      </c>
      <c r="C109" s="9" t="s">
        <v>76</v>
      </c>
    </row>
    <row r="110" spans="1:3" x14ac:dyDescent="0.25">
      <c r="A110" s="9" t="s">
        <v>20</v>
      </c>
      <c r="B110" t="s">
        <v>55</v>
      </c>
      <c r="C110">
        <v>11.43</v>
      </c>
    </row>
    <row r="111" spans="1:3" x14ac:dyDescent="0.25">
      <c r="A111" s="9" t="s">
        <v>20</v>
      </c>
      <c r="B111" t="s">
        <v>52</v>
      </c>
      <c r="C111" s="9" t="s">
        <v>74</v>
      </c>
    </row>
    <row r="112" spans="1:3" x14ac:dyDescent="0.25">
      <c r="A112" s="9" t="s">
        <v>20</v>
      </c>
      <c r="B112" t="s">
        <v>56</v>
      </c>
      <c r="C112">
        <v>2</v>
      </c>
    </row>
    <row r="113" spans="1:3" x14ac:dyDescent="0.25">
      <c r="A113" s="9" t="s">
        <v>20</v>
      </c>
      <c r="B113" t="s">
        <v>57</v>
      </c>
      <c r="C113">
        <v>4</v>
      </c>
    </row>
    <row r="114" spans="1:3" x14ac:dyDescent="0.25">
      <c r="A114" s="9" t="s">
        <v>20</v>
      </c>
      <c r="B114" t="s">
        <v>58</v>
      </c>
      <c r="C114" s="9" t="s">
        <v>75</v>
      </c>
    </row>
    <row r="115" spans="1:3" x14ac:dyDescent="0.25">
      <c r="A115" s="9" t="s">
        <v>20</v>
      </c>
      <c r="B115" t="s">
        <v>62</v>
      </c>
      <c r="C115">
        <v>2</v>
      </c>
    </row>
    <row r="116" spans="1:3" x14ac:dyDescent="0.25">
      <c r="A116" s="9" t="s">
        <v>20</v>
      </c>
      <c r="B116" t="s">
        <v>63</v>
      </c>
      <c r="C116" t="b">
        <v>1</v>
      </c>
    </row>
    <row r="117" spans="1:3" x14ac:dyDescent="0.25">
      <c r="A117" s="9" t="s">
        <v>20</v>
      </c>
      <c r="B117" t="s">
        <v>64</v>
      </c>
      <c r="C117" t="b">
        <v>1</v>
      </c>
    </row>
    <row r="118" spans="1:3" x14ac:dyDescent="0.25">
      <c r="A118" s="9" t="s">
        <v>20</v>
      </c>
      <c r="B118" t="s">
        <v>164</v>
      </c>
      <c r="C118" s="9" t="s">
        <v>165</v>
      </c>
    </row>
    <row r="119" spans="1:3" x14ac:dyDescent="0.25">
      <c r="A119" s="9" t="s">
        <v>20</v>
      </c>
      <c r="B119" t="s">
        <v>166</v>
      </c>
      <c r="C119" s="9" t="s">
        <v>171</v>
      </c>
    </row>
    <row r="120" spans="1:3" x14ac:dyDescent="0.25">
      <c r="A120" s="9" t="s">
        <v>20</v>
      </c>
      <c r="B120" t="s">
        <v>65</v>
      </c>
      <c r="C120" t="b">
        <v>1</v>
      </c>
    </row>
    <row r="121" spans="1:3" x14ac:dyDescent="0.25">
      <c r="A121" s="9" t="s">
        <v>20</v>
      </c>
      <c r="B121" t="s">
        <v>66</v>
      </c>
      <c r="C121" t="b">
        <v>1</v>
      </c>
    </row>
    <row r="122" spans="1:3" x14ac:dyDescent="0.25">
      <c r="A122" s="9" t="s">
        <v>10</v>
      </c>
      <c r="B122" t="s">
        <v>172</v>
      </c>
      <c r="C122" s="9" t="s">
        <v>173</v>
      </c>
    </row>
    <row r="123" spans="1:3" x14ac:dyDescent="0.25">
      <c r="A123" s="9" t="s">
        <v>10</v>
      </c>
      <c r="B123" t="s">
        <v>174</v>
      </c>
      <c r="C123">
        <v>2</v>
      </c>
    </row>
    <row r="124" spans="1:3" x14ac:dyDescent="0.25">
      <c r="A124" s="9" t="s">
        <v>10</v>
      </c>
      <c r="B124" t="s">
        <v>175</v>
      </c>
      <c r="C124">
        <v>1</v>
      </c>
    </row>
    <row r="125" spans="1:3" x14ac:dyDescent="0.25">
      <c r="A125" s="9" t="s">
        <v>10</v>
      </c>
      <c r="B125" t="s">
        <v>176</v>
      </c>
      <c r="C125" s="9" t="s">
        <v>177</v>
      </c>
    </row>
    <row r="126" spans="1:3" x14ac:dyDescent="0.25">
      <c r="A126" s="9" t="s">
        <v>10</v>
      </c>
      <c r="B126" t="s">
        <v>178</v>
      </c>
      <c r="C126">
        <v>65535</v>
      </c>
    </row>
    <row r="127" spans="1:3" x14ac:dyDescent="0.25">
      <c r="A127" s="9" t="s">
        <v>38</v>
      </c>
      <c r="B127" t="s">
        <v>77</v>
      </c>
      <c r="C127" t="b">
        <v>0</v>
      </c>
    </row>
    <row r="128" spans="1:3" x14ac:dyDescent="0.25">
      <c r="A128" s="9" t="s">
        <v>38</v>
      </c>
      <c r="B128" t="s">
        <v>78</v>
      </c>
      <c r="C128" t="b">
        <v>1</v>
      </c>
    </row>
    <row r="129" spans="1:38" x14ac:dyDescent="0.25">
      <c r="A129" s="9" t="s">
        <v>38</v>
      </c>
      <c r="B129" t="s">
        <v>79</v>
      </c>
      <c r="C129" t="b">
        <v>1</v>
      </c>
    </row>
    <row r="130" spans="1:38" x14ac:dyDescent="0.25">
      <c r="A130" s="9" t="s">
        <v>38</v>
      </c>
      <c r="B130" t="s">
        <v>80</v>
      </c>
      <c r="C130">
        <v>0</v>
      </c>
    </row>
    <row r="131" spans="1:38" x14ac:dyDescent="0.25">
      <c r="A131" s="9" t="s">
        <v>38</v>
      </c>
      <c r="B131" t="s">
        <v>81</v>
      </c>
      <c r="C131">
        <v>-2</v>
      </c>
    </row>
    <row r="132" spans="1:38" x14ac:dyDescent="0.25">
      <c r="A132" s="9" t="s">
        <v>38</v>
      </c>
      <c r="B132" t="s">
        <v>82</v>
      </c>
      <c r="C132">
        <v>1</v>
      </c>
    </row>
    <row r="133" spans="1:38" x14ac:dyDescent="0.25">
      <c r="A133" s="9" t="s">
        <v>38</v>
      </c>
      <c r="B133" t="s">
        <v>83</v>
      </c>
      <c r="C133">
        <v>1</v>
      </c>
    </row>
    <row r="134" spans="1:38" x14ac:dyDescent="0.25">
      <c r="A134" s="9" t="s">
        <v>38</v>
      </c>
      <c r="B134" t="s">
        <v>84</v>
      </c>
      <c r="C134">
        <v>1</v>
      </c>
    </row>
    <row r="135" spans="1:38" x14ac:dyDescent="0.25">
      <c r="A135" t="s">
        <v>85</v>
      </c>
    </row>
    <row r="136" spans="1:38" x14ac:dyDescent="0.25">
      <c r="A136" t="s">
        <v>102</v>
      </c>
    </row>
    <row r="137" spans="1:38" x14ac:dyDescent="0.25">
      <c r="A137" t="s">
        <v>40</v>
      </c>
      <c r="B137" t="s">
        <v>103</v>
      </c>
      <c r="C137" t="b">
        <v>1</v>
      </c>
      <c r="D137" t="s">
        <v>40</v>
      </c>
      <c r="E137" t="s">
        <v>104</v>
      </c>
      <c r="I137" t="s">
        <v>180</v>
      </c>
      <c r="J137" t="s">
        <v>157</v>
      </c>
      <c r="W137" t="s">
        <v>40</v>
      </c>
      <c r="Z137" t="b">
        <v>0</v>
      </c>
      <c r="AA137" t="s">
        <v>40</v>
      </c>
      <c r="AE137" t="s">
        <v>158</v>
      </c>
      <c r="AF137" t="s">
        <v>159</v>
      </c>
      <c r="AG137" t="s">
        <v>160</v>
      </c>
      <c r="AH137" t="s">
        <v>161</v>
      </c>
      <c r="AI137" t="s">
        <v>162</v>
      </c>
      <c r="AK137" t="b">
        <v>0</v>
      </c>
      <c r="AL137" t="b">
        <v>0</v>
      </c>
    </row>
    <row r="138" spans="1:38" x14ac:dyDescent="0.25">
      <c r="A138" t="s">
        <v>105</v>
      </c>
    </row>
    <row r="139" spans="1:38" x14ac:dyDescent="0.25">
      <c r="A139" t="s">
        <v>108</v>
      </c>
    </row>
    <row r="140" spans="1:38" x14ac:dyDescent="0.25">
      <c r="D140" s="9" t="s">
        <v>10</v>
      </c>
      <c r="E140">
        <v>1</v>
      </c>
      <c r="G140" t="b">
        <v>0</v>
      </c>
      <c r="H140" t="b">
        <v>0</v>
      </c>
      <c r="I140" t="b">
        <v>0</v>
      </c>
      <c r="J140" t="s">
        <v>11</v>
      </c>
      <c r="N140" t="b">
        <v>1</v>
      </c>
      <c r="O140" t="s">
        <v>10</v>
      </c>
      <c r="V140" t="b">
        <v>0</v>
      </c>
    </row>
    <row r="141" spans="1:38" x14ac:dyDescent="0.25">
      <c r="D141" s="9" t="s">
        <v>12</v>
      </c>
      <c r="E141">
        <v>2</v>
      </c>
      <c r="G141" t="b">
        <v>1</v>
      </c>
      <c r="H141" t="b">
        <v>0</v>
      </c>
      <c r="I141" t="b">
        <v>0</v>
      </c>
      <c r="J141" t="s">
        <v>13</v>
      </c>
      <c r="N141" t="b">
        <v>0</v>
      </c>
      <c r="O141" t="s">
        <v>12</v>
      </c>
      <c r="V141" t="b">
        <v>0</v>
      </c>
    </row>
    <row r="142" spans="1:38" x14ac:dyDescent="0.25">
      <c r="D142" s="9" t="s">
        <v>14</v>
      </c>
      <c r="E142">
        <v>3</v>
      </c>
      <c r="G142" t="b">
        <v>1</v>
      </c>
      <c r="H142" t="b">
        <v>0</v>
      </c>
      <c r="I142" t="b">
        <v>0</v>
      </c>
      <c r="J142" t="s">
        <v>15</v>
      </c>
      <c r="K142">
        <v>50</v>
      </c>
      <c r="N142" t="b">
        <v>0</v>
      </c>
      <c r="O142" t="s">
        <v>14</v>
      </c>
      <c r="V142" t="b">
        <v>0</v>
      </c>
    </row>
    <row r="143" spans="1:38" x14ac:dyDescent="0.25">
      <c r="D143" s="9" t="s">
        <v>16</v>
      </c>
      <c r="E143">
        <v>4</v>
      </c>
      <c r="G143" t="b">
        <v>1</v>
      </c>
      <c r="H143" t="b">
        <v>0</v>
      </c>
      <c r="I143" t="b">
        <v>0</v>
      </c>
      <c r="J143" t="s">
        <v>15</v>
      </c>
      <c r="K143">
        <v>50</v>
      </c>
      <c r="N143" t="b">
        <v>0</v>
      </c>
      <c r="O143" t="s">
        <v>16</v>
      </c>
      <c r="V143" t="b">
        <v>0</v>
      </c>
    </row>
    <row r="144" spans="1:38" x14ac:dyDescent="0.25">
      <c r="D144" s="9" t="s">
        <v>17</v>
      </c>
      <c r="E144">
        <v>5</v>
      </c>
      <c r="G144" t="b">
        <v>1</v>
      </c>
      <c r="H144" t="b">
        <v>0</v>
      </c>
      <c r="I144" t="b">
        <v>0</v>
      </c>
      <c r="J144" t="s">
        <v>15</v>
      </c>
      <c r="K144">
        <v>50</v>
      </c>
      <c r="N144" t="b">
        <v>0</v>
      </c>
      <c r="O144" t="s">
        <v>17</v>
      </c>
      <c r="V144" t="b">
        <v>0</v>
      </c>
    </row>
    <row r="145" spans="1:22" x14ac:dyDescent="0.25">
      <c r="D145" s="9" t="s">
        <v>18</v>
      </c>
      <c r="E145">
        <v>6</v>
      </c>
      <c r="G145" t="b">
        <v>1</v>
      </c>
      <c r="H145" t="b">
        <v>0</v>
      </c>
      <c r="I145" t="b">
        <v>0</v>
      </c>
      <c r="J145" t="s">
        <v>19</v>
      </c>
      <c r="N145" t="b">
        <v>0</v>
      </c>
      <c r="O145" t="s">
        <v>18</v>
      </c>
      <c r="V145" t="b">
        <v>0</v>
      </c>
    </row>
    <row r="146" spans="1:22" x14ac:dyDescent="0.25">
      <c r="D146" s="9" t="s">
        <v>20</v>
      </c>
      <c r="E146">
        <v>7</v>
      </c>
      <c r="G146" t="b">
        <v>1</v>
      </c>
      <c r="H146" t="b">
        <v>0</v>
      </c>
      <c r="I146" t="b">
        <v>0</v>
      </c>
      <c r="J146" t="s">
        <v>19</v>
      </c>
      <c r="N146" t="b">
        <v>0</v>
      </c>
      <c r="O146" t="s">
        <v>20</v>
      </c>
      <c r="V146" t="b">
        <v>0</v>
      </c>
    </row>
    <row r="147" spans="1:22" x14ac:dyDescent="0.25">
      <c r="A147" t="s">
        <v>109</v>
      </c>
    </row>
    <row r="148" spans="1:22" x14ac:dyDescent="0.25">
      <c r="A148" t="s">
        <v>110</v>
      </c>
    </row>
    <row r="151" spans="1:22" x14ac:dyDescent="0.25">
      <c r="A151" s="9" t="s">
        <v>22</v>
      </c>
    </row>
    <row r="152" spans="1:22" x14ac:dyDescent="0.25">
      <c r="A152" s="9" t="s">
        <v>23</v>
      </c>
    </row>
    <row r="153" spans="1:22" x14ac:dyDescent="0.25">
      <c r="A153" s="9" t="s">
        <v>24</v>
      </c>
    </row>
    <row r="154" spans="1:22" x14ac:dyDescent="0.25">
      <c r="A154" t="s">
        <v>111</v>
      </c>
    </row>
    <row r="155" spans="1:22" x14ac:dyDescent="0.25">
      <c r="A155" t="s">
        <v>112</v>
      </c>
    </row>
    <row r="158" spans="1:22" x14ac:dyDescent="0.25">
      <c r="A158" s="9" t="s">
        <v>22</v>
      </c>
    </row>
    <row r="159" spans="1:22" x14ac:dyDescent="0.25">
      <c r="A159" s="9" t="s">
        <v>23</v>
      </c>
    </row>
    <row r="160" spans="1:22" x14ac:dyDescent="0.25">
      <c r="A160" s="9" t="s">
        <v>25</v>
      </c>
    </row>
    <row r="161" spans="1:1" x14ac:dyDescent="0.25">
      <c r="A161" s="9" t="s">
        <v>26</v>
      </c>
    </row>
    <row r="162" spans="1:1" x14ac:dyDescent="0.25">
      <c r="A162" s="9" t="s">
        <v>27</v>
      </c>
    </row>
    <row r="163" spans="1:1" x14ac:dyDescent="0.25">
      <c r="A163" s="9" t="s">
        <v>28</v>
      </c>
    </row>
    <row r="164" spans="1:1" x14ac:dyDescent="0.25">
      <c r="A164" t="s">
        <v>113</v>
      </c>
    </row>
    <row r="165" spans="1:1" x14ac:dyDescent="0.25">
      <c r="A165" t="s">
        <v>114</v>
      </c>
    </row>
    <row r="168" spans="1:1" x14ac:dyDescent="0.25">
      <c r="A168" s="9" t="s">
        <v>22</v>
      </c>
    </row>
    <row r="169" spans="1:1" x14ac:dyDescent="0.25">
      <c r="A169" s="9" t="s">
        <v>23</v>
      </c>
    </row>
    <row r="170" spans="1:1" x14ac:dyDescent="0.25">
      <c r="A170" s="9" t="s">
        <v>29</v>
      </c>
    </row>
    <row r="171" spans="1:1" x14ac:dyDescent="0.25">
      <c r="A171" s="9" t="s">
        <v>30</v>
      </c>
    </row>
    <row r="172" spans="1:1" x14ac:dyDescent="0.25">
      <c r="A172" s="9" t="s">
        <v>31</v>
      </c>
    </row>
    <row r="173" spans="1:1" x14ac:dyDescent="0.25">
      <c r="A173" s="9" t="s">
        <v>32</v>
      </c>
    </row>
    <row r="174" spans="1:1" x14ac:dyDescent="0.25">
      <c r="A174" s="9" t="s">
        <v>33</v>
      </c>
    </row>
    <row r="175" spans="1:1" x14ac:dyDescent="0.25">
      <c r="A175" s="9" t="s">
        <v>34</v>
      </c>
    </row>
    <row r="176" spans="1:1" x14ac:dyDescent="0.25">
      <c r="A176" s="9" t="s">
        <v>35</v>
      </c>
    </row>
    <row r="177" spans="1:3" x14ac:dyDescent="0.25">
      <c r="A177" s="9" t="s">
        <v>36</v>
      </c>
    </row>
    <row r="178" spans="1:3" x14ac:dyDescent="0.25">
      <c r="A178" t="s">
        <v>115</v>
      </c>
    </row>
    <row r="179" spans="1:3" x14ac:dyDescent="0.25">
      <c r="A179" t="s">
        <v>116</v>
      </c>
    </row>
    <row r="180" spans="1:3" x14ac:dyDescent="0.25">
      <c r="A180" s="9" t="s">
        <v>38</v>
      </c>
      <c r="B180" t="s">
        <v>39</v>
      </c>
      <c r="C180" s="9" t="s">
        <v>127</v>
      </c>
    </row>
    <row r="181" spans="1:3" x14ac:dyDescent="0.25">
      <c r="A181" s="9" t="s">
        <v>38</v>
      </c>
      <c r="B181" t="s">
        <v>41</v>
      </c>
      <c r="C181" t="b">
        <v>0</v>
      </c>
    </row>
    <row r="182" spans="1:3" x14ac:dyDescent="0.25">
      <c r="A182" s="9" t="s">
        <v>38</v>
      </c>
      <c r="B182" t="s">
        <v>42</v>
      </c>
      <c r="C182" s="9" t="s">
        <v>43</v>
      </c>
    </row>
    <row r="183" spans="1:3" x14ac:dyDescent="0.25">
      <c r="A183" s="9" t="s">
        <v>38</v>
      </c>
      <c r="B183" t="s">
        <v>44</v>
      </c>
      <c r="C183" t="b">
        <v>0</v>
      </c>
    </row>
    <row r="184" spans="1:3" x14ac:dyDescent="0.25">
      <c r="A184" s="9" t="s">
        <v>38</v>
      </c>
      <c r="B184" t="s">
        <v>45</v>
      </c>
      <c r="C184" t="b">
        <v>0</v>
      </c>
    </row>
    <row r="185" spans="1:3" x14ac:dyDescent="0.25">
      <c r="A185" s="9" t="s">
        <v>38</v>
      </c>
      <c r="B185" t="s">
        <v>46</v>
      </c>
      <c r="C185" t="b">
        <v>0</v>
      </c>
    </row>
    <row r="186" spans="1:3" x14ac:dyDescent="0.25">
      <c r="A186" s="9" t="s">
        <v>38</v>
      </c>
      <c r="B186" t="s">
        <v>47</v>
      </c>
      <c r="C186" t="b">
        <v>1</v>
      </c>
    </row>
    <row r="187" spans="1:3" x14ac:dyDescent="0.25">
      <c r="A187" s="9" t="s">
        <v>48</v>
      </c>
      <c r="B187" t="s">
        <v>49</v>
      </c>
      <c r="C187" t="b">
        <v>1</v>
      </c>
    </row>
    <row r="188" spans="1:3" x14ac:dyDescent="0.25">
      <c r="A188" s="9" t="s">
        <v>48</v>
      </c>
      <c r="B188" t="s">
        <v>50</v>
      </c>
      <c r="C188" s="9" t="s">
        <v>51</v>
      </c>
    </row>
    <row r="189" spans="1:3" x14ac:dyDescent="0.25">
      <c r="A189" s="9" t="s">
        <v>48</v>
      </c>
      <c r="B189" t="s">
        <v>52</v>
      </c>
      <c r="C189" s="9" t="s">
        <v>53</v>
      </c>
    </row>
    <row r="190" spans="1:3" x14ac:dyDescent="0.25">
      <c r="A190" s="9" t="s">
        <v>10</v>
      </c>
      <c r="B190" t="s">
        <v>49</v>
      </c>
      <c r="C190" t="b">
        <v>0</v>
      </c>
    </row>
    <row r="191" spans="1:3" x14ac:dyDescent="0.25">
      <c r="A191" s="9" t="s">
        <v>10</v>
      </c>
      <c r="B191" t="s">
        <v>50</v>
      </c>
      <c r="C191" s="9" t="s">
        <v>54</v>
      </c>
    </row>
    <row r="192" spans="1:3" x14ac:dyDescent="0.25">
      <c r="A192" s="9" t="s">
        <v>10</v>
      </c>
      <c r="B192" t="s">
        <v>55</v>
      </c>
      <c r="C192">
        <v>4.29</v>
      </c>
    </row>
    <row r="193" spans="1:3" x14ac:dyDescent="0.25">
      <c r="A193" s="9" t="s">
        <v>10</v>
      </c>
      <c r="B193" t="s">
        <v>52</v>
      </c>
      <c r="C193" s="9" t="s">
        <v>53</v>
      </c>
    </row>
    <row r="194" spans="1:3" x14ac:dyDescent="0.25">
      <c r="A194" s="9" t="s">
        <v>10</v>
      </c>
      <c r="B194" t="s">
        <v>56</v>
      </c>
      <c r="C194">
        <v>1</v>
      </c>
    </row>
    <row r="195" spans="1:3" x14ac:dyDescent="0.25">
      <c r="A195" s="9" t="s">
        <v>10</v>
      </c>
      <c r="B195" t="s">
        <v>57</v>
      </c>
      <c r="C195">
        <v>1</v>
      </c>
    </row>
    <row r="196" spans="1:3" x14ac:dyDescent="0.25">
      <c r="A196" s="9" t="s">
        <v>10</v>
      </c>
      <c r="B196" t="s">
        <v>58</v>
      </c>
      <c r="C196" s="9" t="s">
        <v>59</v>
      </c>
    </row>
    <row r="197" spans="1:3" x14ac:dyDescent="0.25">
      <c r="A197" s="9" t="s">
        <v>10</v>
      </c>
      <c r="B197" t="s">
        <v>60</v>
      </c>
      <c r="C197" s="9" t="s">
        <v>61</v>
      </c>
    </row>
    <row r="198" spans="1:3" x14ac:dyDescent="0.25">
      <c r="A198" s="9" t="s">
        <v>10</v>
      </c>
      <c r="B198" t="s">
        <v>62</v>
      </c>
      <c r="C198">
        <v>1</v>
      </c>
    </row>
    <row r="199" spans="1:3" x14ac:dyDescent="0.25">
      <c r="A199" s="9" t="s">
        <v>10</v>
      </c>
      <c r="B199" t="s">
        <v>63</v>
      </c>
      <c r="C199" t="b">
        <v>1</v>
      </c>
    </row>
    <row r="200" spans="1:3" x14ac:dyDescent="0.25">
      <c r="A200" s="9" t="s">
        <v>10</v>
      </c>
      <c r="B200" t="s">
        <v>64</v>
      </c>
      <c r="C200" t="b">
        <v>1</v>
      </c>
    </row>
    <row r="201" spans="1:3" x14ac:dyDescent="0.25">
      <c r="A201" s="9" t="s">
        <v>10</v>
      </c>
      <c r="B201" t="s">
        <v>65</v>
      </c>
      <c r="C201" t="b">
        <v>1</v>
      </c>
    </row>
    <row r="202" spans="1:3" x14ac:dyDescent="0.25">
      <c r="A202" s="9" t="s">
        <v>10</v>
      </c>
      <c r="B202" t="s">
        <v>66</v>
      </c>
      <c r="C202" t="b">
        <v>1</v>
      </c>
    </row>
    <row r="203" spans="1:3" x14ac:dyDescent="0.25">
      <c r="A203" s="9" t="s">
        <v>12</v>
      </c>
      <c r="B203" t="s">
        <v>49</v>
      </c>
      <c r="C203" t="b">
        <v>0</v>
      </c>
    </row>
    <row r="204" spans="1:3" x14ac:dyDescent="0.25">
      <c r="A204" s="9" t="s">
        <v>12</v>
      </c>
      <c r="B204" t="s">
        <v>50</v>
      </c>
      <c r="C204" s="9" t="s">
        <v>67</v>
      </c>
    </row>
    <row r="205" spans="1:3" x14ac:dyDescent="0.25">
      <c r="A205" s="9" t="s">
        <v>12</v>
      </c>
      <c r="B205" t="s">
        <v>55</v>
      </c>
      <c r="C205">
        <v>11.43</v>
      </c>
    </row>
    <row r="206" spans="1:3" x14ac:dyDescent="0.25">
      <c r="A206" s="9" t="s">
        <v>12</v>
      </c>
      <c r="B206" t="s">
        <v>52</v>
      </c>
      <c r="C206" s="9" t="s">
        <v>68</v>
      </c>
    </row>
    <row r="207" spans="1:3" x14ac:dyDescent="0.25">
      <c r="A207" s="9" t="s">
        <v>12</v>
      </c>
      <c r="B207" t="s">
        <v>56</v>
      </c>
      <c r="C207">
        <v>4</v>
      </c>
    </row>
    <row r="208" spans="1:3" x14ac:dyDescent="0.25">
      <c r="A208" s="9" t="s">
        <v>12</v>
      </c>
      <c r="B208" t="s">
        <v>57</v>
      </c>
      <c r="C208">
        <v>5</v>
      </c>
    </row>
    <row r="209" spans="1:3" x14ac:dyDescent="0.25">
      <c r="A209" s="9" t="s">
        <v>12</v>
      </c>
      <c r="B209" t="s">
        <v>58</v>
      </c>
      <c r="C209" s="9" t="s">
        <v>69</v>
      </c>
    </row>
    <row r="210" spans="1:3" x14ac:dyDescent="0.25">
      <c r="A210" s="9" t="s">
        <v>12</v>
      </c>
      <c r="B210" t="s">
        <v>62</v>
      </c>
      <c r="C210">
        <v>1</v>
      </c>
    </row>
    <row r="211" spans="1:3" x14ac:dyDescent="0.25">
      <c r="A211" s="9" t="s">
        <v>12</v>
      </c>
      <c r="B211" t="s">
        <v>63</v>
      </c>
      <c r="C211" t="b">
        <v>1</v>
      </c>
    </row>
    <row r="212" spans="1:3" x14ac:dyDescent="0.25">
      <c r="A212" s="9" t="s">
        <v>12</v>
      </c>
      <c r="B212" t="s">
        <v>64</v>
      </c>
      <c r="C212" t="b">
        <v>1</v>
      </c>
    </row>
    <row r="213" spans="1:3" x14ac:dyDescent="0.25">
      <c r="A213" s="9" t="s">
        <v>12</v>
      </c>
      <c r="B213" t="s">
        <v>65</v>
      </c>
      <c r="C213" t="b">
        <v>1</v>
      </c>
    </row>
    <row r="214" spans="1:3" x14ac:dyDescent="0.25">
      <c r="A214" s="9" t="s">
        <v>12</v>
      </c>
      <c r="B214" t="s">
        <v>66</v>
      </c>
      <c r="C214" t="b">
        <v>1</v>
      </c>
    </row>
    <row r="215" spans="1:3" x14ac:dyDescent="0.25">
      <c r="A215" s="9" t="s">
        <v>14</v>
      </c>
      <c r="B215" t="s">
        <v>49</v>
      </c>
      <c r="C215" t="b">
        <v>0</v>
      </c>
    </row>
    <row r="216" spans="1:3" x14ac:dyDescent="0.25">
      <c r="A216" s="9" t="s">
        <v>14</v>
      </c>
      <c r="B216" t="s">
        <v>50</v>
      </c>
      <c r="C216" s="9" t="s">
        <v>70</v>
      </c>
    </row>
    <row r="217" spans="1:3" x14ac:dyDescent="0.25">
      <c r="A217" s="9" t="s">
        <v>14</v>
      </c>
      <c r="B217" t="s">
        <v>55</v>
      </c>
      <c r="C217">
        <v>12.14</v>
      </c>
    </row>
    <row r="218" spans="1:3" x14ac:dyDescent="0.25">
      <c r="A218" s="9" t="s">
        <v>14</v>
      </c>
      <c r="B218" t="s">
        <v>52</v>
      </c>
      <c r="C218" s="9" t="s">
        <v>53</v>
      </c>
    </row>
    <row r="219" spans="1:3" x14ac:dyDescent="0.25">
      <c r="A219" s="9" t="s">
        <v>16</v>
      </c>
      <c r="B219" t="s">
        <v>49</v>
      </c>
      <c r="C219" t="b">
        <v>0</v>
      </c>
    </row>
    <row r="220" spans="1:3" x14ac:dyDescent="0.25">
      <c r="A220" s="9" t="s">
        <v>16</v>
      </c>
      <c r="B220" t="s">
        <v>50</v>
      </c>
      <c r="C220" s="9" t="s">
        <v>71</v>
      </c>
    </row>
    <row r="221" spans="1:3" x14ac:dyDescent="0.25">
      <c r="A221" s="9" t="s">
        <v>16</v>
      </c>
      <c r="B221" t="s">
        <v>55</v>
      </c>
      <c r="C221">
        <v>20.71</v>
      </c>
    </row>
    <row r="222" spans="1:3" x14ac:dyDescent="0.25">
      <c r="A222" s="9" t="s">
        <v>16</v>
      </c>
      <c r="B222" t="s">
        <v>52</v>
      </c>
      <c r="C222" s="9" t="s">
        <v>53</v>
      </c>
    </row>
    <row r="223" spans="1:3" x14ac:dyDescent="0.25">
      <c r="A223" s="9" t="s">
        <v>17</v>
      </c>
      <c r="B223" t="s">
        <v>49</v>
      </c>
      <c r="C223" t="b">
        <v>0</v>
      </c>
    </row>
    <row r="224" spans="1:3" x14ac:dyDescent="0.25">
      <c r="A224" s="9" t="s">
        <v>17</v>
      </c>
      <c r="B224" t="s">
        <v>50</v>
      </c>
      <c r="C224" s="9" t="s">
        <v>72</v>
      </c>
    </row>
    <row r="225" spans="1:3" x14ac:dyDescent="0.25">
      <c r="A225" s="9" t="s">
        <v>17</v>
      </c>
      <c r="B225" t="s">
        <v>55</v>
      </c>
      <c r="C225">
        <v>20.71</v>
      </c>
    </row>
    <row r="226" spans="1:3" x14ac:dyDescent="0.25">
      <c r="A226" s="9" t="s">
        <v>17</v>
      </c>
      <c r="B226" t="s">
        <v>52</v>
      </c>
      <c r="C226" s="9" t="s">
        <v>53</v>
      </c>
    </row>
    <row r="227" spans="1:3" x14ac:dyDescent="0.25">
      <c r="A227" s="9" t="s">
        <v>18</v>
      </c>
      <c r="B227" t="s">
        <v>49</v>
      </c>
      <c r="C227" t="b">
        <v>0</v>
      </c>
    </row>
    <row r="228" spans="1:3" x14ac:dyDescent="0.25">
      <c r="A228" s="9" t="s">
        <v>18</v>
      </c>
      <c r="B228" t="s">
        <v>50</v>
      </c>
      <c r="C228" s="9" t="s">
        <v>73</v>
      </c>
    </row>
    <row r="229" spans="1:3" x14ac:dyDescent="0.25">
      <c r="A229" s="9" t="s">
        <v>18</v>
      </c>
      <c r="B229" t="s">
        <v>55</v>
      </c>
      <c r="C229">
        <v>11.43</v>
      </c>
    </row>
    <row r="230" spans="1:3" x14ac:dyDescent="0.25">
      <c r="A230" s="9" t="s">
        <v>18</v>
      </c>
      <c r="B230" t="s">
        <v>52</v>
      </c>
      <c r="C230" s="9" t="s">
        <v>74</v>
      </c>
    </row>
    <row r="231" spans="1:3" x14ac:dyDescent="0.25">
      <c r="A231" s="9" t="s">
        <v>18</v>
      </c>
      <c r="B231" t="s">
        <v>56</v>
      </c>
      <c r="C231">
        <v>2</v>
      </c>
    </row>
    <row r="232" spans="1:3" x14ac:dyDescent="0.25">
      <c r="A232" s="9" t="s">
        <v>18</v>
      </c>
      <c r="B232" t="s">
        <v>57</v>
      </c>
      <c r="C232">
        <v>4</v>
      </c>
    </row>
    <row r="233" spans="1:3" x14ac:dyDescent="0.25">
      <c r="A233" s="9" t="s">
        <v>18</v>
      </c>
      <c r="B233" t="s">
        <v>58</v>
      </c>
      <c r="C233" s="9" t="s">
        <v>75</v>
      </c>
    </row>
    <row r="234" spans="1:3" x14ac:dyDescent="0.25">
      <c r="A234" s="9" t="s">
        <v>18</v>
      </c>
      <c r="B234" t="s">
        <v>62</v>
      </c>
      <c r="C234">
        <v>1</v>
      </c>
    </row>
    <row r="235" spans="1:3" x14ac:dyDescent="0.25">
      <c r="A235" s="9" t="s">
        <v>18</v>
      </c>
      <c r="B235" t="s">
        <v>63</v>
      </c>
      <c r="C235" t="b">
        <v>1</v>
      </c>
    </row>
    <row r="236" spans="1:3" x14ac:dyDescent="0.25">
      <c r="A236" s="9" t="s">
        <v>18</v>
      </c>
      <c r="B236" t="s">
        <v>64</v>
      </c>
      <c r="C236" t="b">
        <v>1</v>
      </c>
    </row>
    <row r="237" spans="1:3" x14ac:dyDescent="0.25">
      <c r="A237" s="9" t="s">
        <v>18</v>
      </c>
      <c r="B237" t="s">
        <v>65</v>
      </c>
      <c r="C237" t="b">
        <v>1</v>
      </c>
    </row>
    <row r="238" spans="1:3" x14ac:dyDescent="0.25">
      <c r="A238" s="9" t="s">
        <v>18</v>
      </c>
      <c r="B238" t="s">
        <v>66</v>
      </c>
      <c r="C238" t="b">
        <v>1</v>
      </c>
    </row>
    <row r="239" spans="1:3" x14ac:dyDescent="0.25">
      <c r="A239" s="9" t="s">
        <v>20</v>
      </c>
      <c r="B239" t="s">
        <v>49</v>
      </c>
      <c r="C239" t="b">
        <v>0</v>
      </c>
    </row>
    <row r="240" spans="1:3" x14ac:dyDescent="0.25">
      <c r="A240" s="9" t="s">
        <v>20</v>
      </c>
      <c r="B240" t="s">
        <v>50</v>
      </c>
      <c r="C240" s="9" t="s">
        <v>76</v>
      </c>
    </row>
    <row r="241" spans="1:3" x14ac:dyDescent="0.25">
      <c r="A241" s="9" t="s">
        <v>20</v>
      </c>
      <c r="B241" t="s">
        <v>55</v>
      </c>
      <c r="C241">
        <v>11.43</v>
      </c>
    </row>
    <row r="242" spans="1:3" x14ac:dyDescent="0.25">
      <c r="A242" s="9" t="s">
        <v>20</v>
      </c>
      <c r="B242" t="s">
        <v>52</v>
      </c>
      <c r="C242" s="9" t="s">
        <v>74</v>
      </c>
    </row>
    <row r="243" spans="1:3" x14ac:dyDescent="0.25">
      <c r="A243" s="9" t="s">
        <v>20</v>
      </c>
      <c r="B243" t="s">
        <v>56</v>
      </c>
      <c r="C243">
        <v>2</v>
      </c>
    </row>
    <row r="244" spans="1:3" x14ac:dyDescent="0.25">
      <c r="A244" s="9" t="s">
        <v>20</v>
      </c>
      <c r="B244" t="s">
        <v>57</v>
      </c>
      <c r="C244">
        <v>4</v>
      </c>
    </row>
    <row r="245" spans="1:3" x14ac:dyDescent="0.25">
      <c r="A245" s="9" t="s">
        <v>20</v>
      </c>
      <c r="B245" t="s">
        <v>58</v>
      </c>
      <c r="C245" s="9" t="s">
        <v>75</v>
      </c>
    </row>
    <row r="246" spans="1:3" x14ac:dyDescent="0.25">
      <c r="A246" s="9" t="s">
        <v>20</v>
      </c>
      <c r="B246" t="s">
        <v>62</v>
      </c>
      <c r="C246">
        <v>1</v>
      </c>
    </row>
    <row r="247" spans="1:3" x14ac:dyDescent="0.25">
      <c r="A247" s="9" t="s">
        <v>20</v>
      </c>
      <c r="B247" t="s">
        <v>63</v>
      </c>
      <c r="C247" t="b">
        <v>1</v>
      </c>
    </row>
    <row r="248" spans="1:3" x14ac:dyDescent="0.25">
      <c r="A248" s="9" t="s">
        <v>20</v>
      </c>
      <c r="B248" t="s">
        <v>64</v>
      </c>
      <c r="C248" t="b">
        <v>1</v>
      </c>
    </row>
    <row r="249" spans="1:3" x14ac:dyDescent="0.25">
      <c r="A249" s="9" t="s">
        <v>20</v>
      </c>
      <c r="B249" t="s">
        <v>65</v>
      </c>
      <c r="C249" t="b">
        <v>1</v>
      </c>
    </row>
    <row r="250" spans="1:3" x14ac:dyDescent="0.25">
      <c r="A250" s="9" t="s">
        <v>20</v>
      </c>
      <c r="B250" t="s">
        <v>66</v>
      </c>
      <c r="C250" t="b">
        <v>1</v>
      </c>
    </row>
    <row r="251" spans="1:3" x14ac:dyDescent="0.25">
      <c r="A251" s="9" t="s">
        <v>38</v>
      </c>
      <c r="B251" t="s">
        <v>77</v>
      </c>
      <c r="C251" t="b">
        <v>0</v>
      </c>
    </row>
    <row r="252" spans="1:3" x14ac:dyDescent="0.25">
      <c r="A252" s="9" t="s">
        <v>38</v>
      </c>
      <c r="B252" t="s">
        <v>78</v>
      </c>
      <c r="C252" t="b">
        <v>1</v>
      </c>
    </row>
    <row r="253" spans="1:3" x14ac:dyDescent="0.25">
      <c r="A253" s="9" t="s">
        <v>38</v>
      </c>
      <c r="B253" t="s">
        <v>79</v>
      </c>
      <c r="C253" t="b">
        <v>1</v>
      </c>
    </row>
    <row r="254" spans="1:3" x14ac:dyDescent="0.25">
      <c r="A254" s="9" t="s">
        <v>38</v>
      </c>
      <c r="B254" t="s">
        <v>80</v>
      </c>
      <c r="C254">
        <v>0</v>
      </c>
    </row>
    <row r="255" spans="1:3" x14ac:dyDescent="0.25">
      <c r="A255" s="9" t="s">
        <v>38</v>
      </c>
      <c r="B255" t="s">
        <v>81</v>
      </c>
      <c r="C255">
        <v>-2</v>
      </c>
    </row>
    <row r="256" spans="1:3" x14ac:dyDescent="0.25">
      <c r="A256" s="9" t="s">
        <v>38</v>
      </c>
      <c r="B256" t="s">
        <v>82</v>
      </c>
      <c r="C256">
        <v>1</v>
      </c>
    </row>
    <row r="257" spans="1:3" x14ac:dyDescent="0.25">
      <c r="A257" s="9" t="s">
        <v>38</v>
      </c>
      <c r="B257" t="s">
        <v>83</v>
      </c>
      <c r="C257">
        <v>1</v>
      </c>
    </row>
    <row r="258" spans="1:3" x14ac:dyDescent="0.25">
      <c r="A258" s="9" t="s">
        <v>38</v>
      </c>
      <c r="B258" t="s">
        <v>84</v>
      </c>
      <c r="C258">
        <v>1</v>
      </c>
    </row>
    <row r="259" spans="1:3" x14ac:dyDescent="0.25">
      <c r="A259" t="s">
        <v>117</v>
      </c>
    </row>
    <row r="260" spans="1:3" x14ac:dyDescent="0.25">
      <c r="A260" t="s">
        <v>151</v>
      </c>
    </row>
    <row r="263" spans="1:3" x14ac:dyDescent="0.25">
      <c r="A263" s="9" t="s">
        <v>22</v>
      </c>
    </row>
    <row r="264" spans="1:3" x14ac:dyDescent="0.25">
      <c r="A264" s="9" t="s">
        <v>23</v>
      </c>
    </row>
    <row r="265" spans="1:3" x14ac:dyDescent="0.25">
      <c r="A265">
        <v>44936</v>
      </c>
    </row>
    <row r="266" spans="1:3" x14ac:dyDescent="0.25">
      <c r="A266">
        <v>44957</v>
      </c>
    </row>
    <row r="267" spans="1:3" x14ac:dyDescent="0.25">
      <c r="A267">
        <v>44967</v>
      </c>
    </row>
    <row r="268" spans="1:3" x14ac:dyDescent="0.25">
      <c r="A268">
        <v>44985</v>
      </c>
    </row>
    <row r="269" spans="1:3" x14ac:dyDescent="0.25">
      <c r="A269">
        <v>44995</v>
      </c>
    </row>
    <row r="270" spans="1:3" x14ac:dyDescent="0.25">
      <c r="A270">
        <v>45000</v>
      </c>
    </row>
    <row r="271" spans="1:3" x14ac:dyDescent="0.25">
      <c r="A271">
        <v>45016</v>
      </c>
    </row>
    <row r="272" spans="1:3" x14ac:dyDescent="0.25">
      <c r="A272" t="s">
        <v>152</v>
      </c>
    </row>
  </sheetData>
  <dataValidations count="1">
    <dataValidation allowBlank="1" showInputMessage="1" showErrorMessage="1" sqref="A1" xr:uid="{5BDB60F2-D22C-4F71-8C8A-01CAC5EFFE2B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98C31-A574-4498-A902-86112C467EB0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106</v>
      </c>
    </row>
    <row r="3" spans="1:2" x14ac:dyDescent="0.25">
      <c r="A3" t="s">
        <v>48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107</v>
      </c>
    </row>
  </sheetData>
  <dataValidations count="1">
    <dataValidation allowBlank="1" showInputMessage="1" showErrorMessage="1" sqref="A1" xr:uid="{4447AD1E-6904-4496-933C-6125A26327A0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BE0A-3247-475F-91D1-F6A6AAF73A8C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CE06CBED-0FCD-43F5-97A1-DF8D3FB1E162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D6646-73C8-423D-ADB9-D572767AA09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A8164863-1E8D-4FE1-A3EF-22FBCC43168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66E64-D422-4DC8-BC51-D0647D5778D9}">
  <dimension ref="A1:C91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86</v>
      </c>
    </row>
    <row r="3" spans="1:3" x14ac:dyDescent="0.25">
      <c r="A3" s="9" t="s">
        <v>38</v>
      </c>
      <c r="B3" t="s">
        <v>39</v>
      </c>
      <c r="C3" s="9" t="s">
        <v>87</v>
      </c>
    </row>
    <row r="4" spans="1:3" x14ac:dyDescent="0.25">
      <c r="A4" s="9" t="s">
        <v>38</v>
      </c>
      <c r="B4" t="s">
        <v>41</v>
      </c>
      <c r="C4" t="b">
        <v>0</v>
      </c>
    </row>
    <row r="5" spans="1:3" x14ac:dyDescent="0.25">
      <c r="A5" s="9" t="s">
        <v>48</v>
      </c>
      <c r="B5" t="s">
        <v>49</v>
      </c>
      <c r="C5" t="b">
        <v>1</v>
      </c>
    </row>
    <row r="6" spans="1:3" x14ac:dyDescent="0.25">
      <c r="A6" s="9" t="s">
        <v>10</v>
      </c>
      <c r="B6" t="s">
        <v>49</v>
      </c>
      <c r="C6" t="b">
        <v>0</v>
      </c>
    </row>
    <row r="7" spans="1:3" x14ac:dyDescent="0.25">
      <c r="A7" s="9" t="s">
        <v>12</v>
      </c>
      <c r="B7" t="s">
        <v>49</v>
      </c>
      <c r="C7" t="b">
        <v>0</v>
      </c>
    </row>
    <row r="8" spans="1:3" x14ac:dyDescent="0.25">
      <c r="A8" s="9" t="s">
        <v>14</v>
      </c>
      <c r="B8" t="s">
        <v>49</v>
      </c>
      <c r="C8" t="b">
        <v>0</v>
      </c>
    </row>
    <row r="9" spans="1:3" x14ac:dyDescent="0.25">
      <c r="A9" s="9" t="s">
        <v>16</v>
      </c>
      <c r="B9" t="s">
        <v>49</v>
      </c>
      <c r="C9" t="b">
        <v>0</v>
      </c>
    </row>
    <row r="10" spans="1:3" x14ac:dyDescent="0.25">
      <c r="A10" s="9" t="s">
        <v>17</v>
      </c>
      <c r="B10" t="s">
        <v>49</v>
      </c>
      <c r="C10" t="b">
        <v>0</v>
      </c>
    </row>
    <row r="11" spans="1:3" x14ac:dyDescent="0.25">
      <c r="A11" s="9" t="s">
        <v>18</v>
      </c>
      <c r="B11" t="s">
        <v>49</v>
      </c>
      <c r="C11" t="b">
        <v>0</v>
      </c>
    </row>
    <row r="12" spans="1:3" x14ac:dyDescent="0.25">
      <c r="A12" s="9" t="s">
        <v>20</v>
      </c>
      <c r="B12" t="s">
        <v>49</v>
      </c>
      <c r="C12" t="b">
        <v>0</v>
      </c>
    </row>
    <row r="13" spans="1:3" x14ac:dyDescent="0.25">
      <c r="A13" t="s">
        <v>88</v>
      </c>
    </row>
    <row r="14" spans="1:3" x14ac:dyDescent="0.25">
      <c r="A14" t="s">
        <v>89</v>
      </c>
    </row>
    <row r="15" spans="1:3" x14ac:dyDescent="0.25">
      <c r="A15" s="9" t="s">
        <v>38</v>
      </c>
      <c r="B15" t="s">
        <v>39</v>
      </c>
      <c r="C15" s="9" t="s">
        <v>87</v>
      </c>
    </row>
    <row r="16" spans="1:3" x14ac:dyDescent="0.25">
      <c r="A16" s="9" t="s">
        <v>38</v>
      </c>
      <c r="B16" t="s">
        <v>41</v>
      </c>
      <c r="C16" t="b">
        <v>0</v>
      </c>
    </row>
    <row r="17" spans="1:3" x14ac:dyDescent="0.25">
      <c r="A17" s="9" t="s">
        <v>48</v>
      </c>
      <c r="B17" t="s">
        <v>49</v>
      </c>
      <c r="C17" t="b">
        <v>1</v>
      </c>
    </row>
    <row r="18" spans="1:3" x14ac:dyDescent="0.25">
      <c r="A18" s="9" t="s">
        <v>10</v>
      </c>
      <c r="B18" t="s">
        <v>49</v>
      </c>
      <c r="C18" t="b">
        <v>0</v>
      </c>
    </row>
    <row r="19" spans="1:3" x14ac:dyDescent="0.25">
      <c r="A19" s="9" t="s">
        <v>12</v>
      </c>
      <c r="B19" t="s">
        <v>49</v>
      </c>
      <c r="C19" t="b">
        <v>0</v>
      </c>
    </row>
    <row r="20" spans="1:3" x14ac:dyDescent="0.25">
      <c r="A20" s="9" t="s">
        <v>14</v>
      </c>
      <c r="B20" t="s">
        <v>49</v>
      </c>
      <c r="C20" t="b">
        <v>0</v>
      </c>
    </row>
    <row r="21" spans="1:3" x14ac:dyDescent="0.25">
      <c r="A21" s="9" t="s">
        <v>16</v>
      </c>
      <c r="B21" t="s">
        <v>49</v>
      </c>
      <c r="C21" t="b">
        <v>0</v>
      </c>
    </row>
    <row r="22" spans="1:3" x14ac:dyDescent="0.25">
      <c r="A22" s="9" t="s">
        <v>17</v>
      </c>
      <c r="B22" t="s">
        <v>49</v>
      </c>
      <c r="C22" t="b">
        <v>0</v>
      </c>
    </row>
    <row r="23" spans="1:3" x14ac:dyDescent="0.25">
      <c r="A23" s="9" t="s">
        <v>18</v>
      </c>
      <c r="B23" t="s">
        <v>49</v>
      </c>
      <c r="C23" t="b">
        <v>0</v>
      </c>
    </row>
    <row r="24" spans="1:3" x14ac:dyDescent="0.25">
      <c r="A24" s="9" t="s">
        <v>20</v>
      </c>
      <c r="B24" t="s">
        <v>49</v>
      </c>
      <c r="C24" t="b">
        <v>0</v>
      </c>
    </row>
    <row r="25" spans="1:3" x14ac:dyDescent="0.25">
      <c r="A25" s="9" t="s">
        <v>18</v>
      </c>
      <c r="B25" t="s">
        <v>90</v>
      </c>
      <c r="C25" s="9" t="s">
        <v>91</v>
      </c>
    </row>
    <row r="26" spans="1:3" x14ac:dyDescent="0.25">
      <c r="A26" t="s">
        <v>92</v>
      </c>
    </row>
    <row r="27" spans="1:3" x14ac:dyDescent="0.25">
      <c r="A27" t="s">
        <v>93</v>
      </c>
    </row>
    <row r="28" spans="1:3" x14ac:dyDescent="0.25">
      <c r="A28" s="9" t="s">
        <v>38</v>
      </c>
      <c r="B28" t="s">
        <v>39</v>
      </c>
      <c r="C28" s="9" t="s">
        <v>87</v>
      </c>
    </row>
    <row r="29" spans="1:3" x14ac:dyDescent="0.25">
      <c r="A29" s="9" t="s">
        <v>38</v>
      </c>
      <c r="B29" t="s">
        <v>41</v>
      </c>
      <c r="C29" t="b">
        <v>0</v>
      </c>
    </row>
    <row r="30" spans="1:3" x14ac:dyDescent="0.25">
      <c r="A30" s="9" t="s">
        <v>48</v>
      </c>
      <c r="B30" t="s">
        <v>49</v>
      </c>
      <c r="C30" t="b">
        <v>1</v>
      </c>
    </row>
    <row r="31" spans="1:3" x14ac:dyDescent="0.25">
      <c r="A31" s="9" t="s">
        <v>10</v>
      </c>
      <c r="B31" t="s">
        <v>49</v>
      </c>
      <c r="C31" t="b">
        <v>0</v>
      </c>
    </row>
    <row r="32" spans="1:3" x14ac:dyDescent="0.25">
      <c r="A32" s="9" t="s">
        <v>12</v>
      </c>
      <c r="B32" t="s">
        <v>49</v>
      </c>
      <c r="C32" t="b">
        <v>0</v>
      </c>
    </row>
    <row r="33" spans="1:3" x14ac:dyDescent="0.25">
      <c r="A33" s="9" t="s">
        <v>14</v>
      </c>
      <c r="B33" t="s">
        <v>49</v>
      </c>
      <c r="C33" t="b">
        <v>0</v>
      </c>
    </row>
    <row r="34" spans="1:3" x14ac:dyDescent="0.25">
      <c r="A34" s="9" t="s">
        <v>16</v>
      </c>
      <c r="B34" t="s">
        <v>49</v>
      </c>
      <c r="C34" t="b">
        <v>0</v>
      </c>
    </row>
    <row r="35" spans="1:3" x14ac:dyDescent="0.25">
      <c r="A35" s="9" t="s">
        <v>17</v>
      </c>
      <c r="B35" t="s">
        <v>49</v>
      </c>
      <c r="C35" t="b">
        <v>0</v>
      </c>
    </row>
    <row r="36" spans="1:3" x14ac:dyDescent="0.25">
      <c r="A36" s="9" t="s">
        <v>18</v>
      </c>
      <c r="B36" t="s">
        <v>49</v>
      </c>
      <c r="C36" t="b">
        <v>0</v>
      </c>
    </row>
    <row r="37" spans="1:3" x14ac:dyDescent="0.25">
      <c r="A37" s="9" t="s">
        <v>20</v>
      </c>
      <c r="B37" t="s">
        <v>49</v>
      </c>
      <c r="C37" t="b">
        <v>0</v>
      </c>
    </row>
    <row r="38" spans="1:3" x14ac:dyDescent="0.25">
      <c r="A38" s="9" t="s">
        <v>20</v>
      </c>
      <c r="B38" t="s">
        <v>90</v>
      </c>
      <c r="C38" s="9" t="s">
        <v>91</v>
      </c>
    </row>
    <row r="39" spans="1:3" x14ac:dyDescent="0.25">
      <c r="A39" t="s">
        <v>94</v>
      </c>
    </row>
    <row r="40" spans="1:3" x14ac:dyDescent="0.25">
      <c r="A40" t="s">
        <v>95</v>
      </c>
    </row>
    <row r="41" spans="1:3" x14ac:dyDescent="0.25">
      <c r="A41" t="s">
        <v>96</v>
      </c>
    </row>
    <row r="42" spans="1:3" x14ac:dyDescent="0.25">
      <c r="A42" t="s">
        <v>97</v>
      </c>
    </row>
    <row r="43" spans="1:3" x14ac:dyDescent="0.25">
      <c r="A43" t="s">
        <v>25</v>
      </c>
    </row>
    <row r="44" spans="1:3" x14ac:dyDescent="0.25">
      <c r="A44" t="s">
        <v>98</v>
      </c>
    </row>
    <row r="45" spans="1:3" x14ac:dyDescent="0.25">
      <c r="A45" t="s">
        <v>99</v>
      </c>
    </row>
    <row r="46" spans="1:3" x14ac:dyDescent="0.25">
      <c r="A46" t="s">
        <v>100</v>
      </c>
    </row>
    <row r="47" spans="1:3" x14ac:dyDescent="0.25">
      <c r="A47" t="s">
        <v>126</v>
      </c>
    </row>
    <row r="48" spans="1:3" x14ac:dyDescent="0.25">
      <c r="A48" t="s">
        <v>101</v>
      </c>
    </row>
    <row r="49" spans="1:3" x14ac:dyDescent="0.25">
      <c r="A49" t="s">
        <v>118</v>
      </c>
    </row>
    <row r="50" spans="1:3" x14ac:dyDescent="0.25">
      <c r="A50" s="9" t="s">
        <v>38</v>
      </c>
      <c r="B50" t="s">
        <v>39</v>
      </c>
      <c r="C50" s="9" t="s">
        <v>87</v>
      </c>
    </row>
    <row r="51" spans="1:3" x14ac:dyDescent="0.25">
      <c r="A51" s="9" t="s">
        <v>38</v>
      </c>
      <c r="B51" t="s">
        <v>41</v>
      </c>
      <c r="C51" t="b">
        <v>0</v>
      </c>
    </row>
    <row r="52" spans="1:3" x14ac:dyDescent="0.25">
      <c r="A52" s="9" t="s">
        <v>48</v>
      </c>
      <c r="B52" t="s">
        <v>49</v>
      </c>
      <c r="C52" t="b">
        <v>1</v>
      </c>
    </row>
    <row r="53" spans="1:3" x14ac:dyDescent="0.25">
      <c r="A53" s="9" t="s">
        <v>10</v>
      </c>
      <c r="B53" t="s">
        <v>49</v>
      </c>
      <c r="C53" t="b">
        <v>0</v>
      </c>
    </row>
    <row r="54" spans="1:3" x14ac:dyDescent="0.25">
      <c r="A54" s="9" t="s">
        <v>12</v>
      </c>
      <c r="B54" t="s">
        <v>49</v>
      </c>
      <c r="C54" t="b">
        <v>0</v>
      </c>
    </row>
    <row r="55" spans="1:3" x14ac:dyDescent="0.25">
      <c r="A55" s="9" t="s">
        <v>14</v>
      </c>
      <c r="B55" t="s">
        <v>49</v>
      </c>
      <c r="C55" t="b">
        <v>0</v>
      </c>
    </row>
    <row r="56" spans="1:3" x14ac:dyDescent="0.25">
      <c r="A56" s="9" t="s">
        <v>16</v>
      </c>
      <c r="B56" t="s">
        <v>49</v>
      </c>
      <c r="C56" t="b">
        <v>0</v>
      </c>
    </row>
    <row r="57" spans="1:3" x14ac:dyDescent="0.25">
      <c r="A57" s="9" t="s">
        <v>17</v>
      </c>
      <c r="B57" t="s">
        <v>49</v>
      </c>
      <c r="C57" t="b">
        <v>0</v>
      </c>
    </row>
    <row r="58" spans="1:3" x14ac:dyDescent="0.25">
      <c r="A58" s="9" t="s">
        <v>18</v>
      </c>
      <c r="B58" t="s">
        <v>49</v>
      </c>
      <c r="C58" t="b">
        <v>0</v>
      </c>
    </row>
    <row r="59" spans="1:3" x14ac:dyDescent="0.25">
      <c r="A59" s="9" t="s">
        <v>20</v>
      </c>
      <c r="B59" t="s">
        <v>49</v>
      </c>
      <c r="C59" t="b">
        <v>0</v>
      </c>
    </row>
    <row r="60" spans="1:3" x14ac:dyDescent="0.25">
      <c r="A60" t="s">
        <v>119</v>
      </c>
    </row>
    <row r="61" spans="1:3" x14ac:dyDescent="0.25">
      <c r="A61" t="s">
        <v>120</v>
      </c>
    </row>
    <row r="62" spans="1:3" x14ac:dyDescent="0.25">
      <c r="A62" s="9" t="s">
        <v>38</v>
      </c>
      <c r="B62" t="s">
        <v>39</v>
      </c>
      <c r="C62" s="9" t="s">
        <v>87</v>
      </c>
    </row>
    <row r="63" spans="1:3" x14ac:dyDescent="0.25">
      <c r="A63" s="9" t="s">
        <v>38</v>
      </c>
      <c r="B63" t="s">
        <v>41</v>
      </c>
      <c r="C63" t="b">
        <v>0</v>
      </c>
    </row>
    <row r="64" spans="1:3" x14ac:dyDescent="0.25">
      <c r="A64" s="9" t="s">
        <v>48</v>
      </c>
      <c r="B64" t="s">
        <v>49</v>
      </c>
      <c r="C64" t="b">
        <v>1</v>
      </c>
    </row>
    <row r="65" spans="1:3" x14ac:dyDescent="0.25">
      <c r="A65" s="9" t="s">
        <v>10</v>
      </c>
      <c r="B65" t="s">
        <v>49</v>
      </c>
      <c r="C65" t="b">
        <v>0</v>
      </c>
    </row>
    <row r="66" spans="1:3" x14ac:dyDescent="0.25">
      <c r="A66" s="9" t="s">
        <v>12</v>
      </c>
      <c r="B66" t="s">
        <v>49</v>
      </c>
      <c r="C66" t="b">
        <v>0</v>
      </c>
    </row>
    <row r="67" spans="1:3" x14ac:dyDescent="0.25">
      <c r="A67" s="9" t="s">
        <v>14</v>
      </c>
      <c r="B67" t="s">
        <v>49</v>
      </c>
      <c r="C67" t="b">
        <v>0</v>
      </c>
    </row>
    <row r="68" spans="1:3" x14ac:dyDescent="0.25">
      <c r="A68" s="9" t="s">
        <v>16</v>
      </c>
      <c r="B68" t="s">
        <v>49</v>
      </c>
      <c r="C68" t="b">
        <v>0</v>
      </c>
    </row>
    <row r="69" spans="1:3" x14ac:dyDescent="0.25">
      <c r="A69" s="9" t="s">
        <v>17</v>
      </c>
      <c r="B69" t="s">
        <v>49</v>
      </c>
      <c r="C69" t="b">
        <v>0</v>
      </c>
    </row>
    <row r="70" spans="1:3" x14ac:dyDescent="0.25">
      <c r="A70" s="9" t="s">
        <v>18</v>
      </c>
      <c r="B70" t="s">
        <v>49</v>
      </c>
      <c r="C70" t="b">
        <v>0</v>
      </c>
    </row>
    <row r="71" spans="1:3" x14ac:dyDescent="0.25">
      <c r="A71" s="9" t="s">
        <v>20</v>
      </c>
      <c r="B71" t="s">
        <v>49</v>
      </c>
      <c r="C71" t="b">
        <v>0</v>
      </c>
    </row>
    <row r="72" spans="1:3" x14ac:dyDescent="0.25">
      <c r="A72" s="9" t="s">
        <v>18</v>
      </c>
      <c r="B72" t="s">
        <v>90</v>
      </c>
      <c r="C72" s="9" t="s">
        <v>91</v>
      </c>
    </row>
    <row r="73" spans="1:3" x14ac:dyDescent="0.25">
      <c r="A73" t="s">
        <v>121</v>
      </c>
    </row>
    <row r="74" spans="1:3" x14ac:dyDescent="0.25">
      <c r="A74" t="s">
        <v>122</v>
      </c>
    </row>
    <row r="75" spans="1:3" x14ac:dyDescent="0.25">
      <c r="A75" s="9" t="s">
        <v>38</v>
      </c>
      <c r="B75" t="s">
        <v>39</v>
      </c>
      <c r="C75" s="9" t="s">
        <v>87</v>
      </c>
    </row>
    <row r="76" spans="1:3" x14ac:dyDescent="0.25">
      <c r="A76" s="9" t="s">
        <v>38</v>
      </c>
      <c r="B76" t="s">
        <v>41</v>
      </c>
      <c r="C76" t="b">
        <v>0</v>
      </c>
    </row>
    <row r="77" spans="1:3" x14ac:dyDescent="0.25">
      <c r="A77" s="9" t="s">
        <v>48</v>
      </c>
      <c r="B77" t="s">
        <v>49</v>
      </c>
      <c r="C77" t="b">
        <v>1</v>
      </c>
    </row>
    <row r="78" spans="1:3" x14ac:dyDescent="0.25">
      <c r="A78" s="9" t="s">
        <v>10</v>
      </c>
      <c r="B78" t="s">
        <v>49</v>
      </c>
      <c r="C78" t="b">
        <v>0</v>
      </c>
    </row>
    <row r="79" spans="1:3" x14ac:dyDescent="0.25">
      <c r="A79" s="9" t="s">
        <v>12</v>
      </c>
      <c r="B79" t="s">
        <v>49</v>
      </c>
      <c r="C79" t="b">
        <v>0</v>
      </c>
    </row>
    <row r="80" spans="1:3" x14ac:dyDescent="0.25">
      <c r="A80" s="9" t="s">
        <v>14</v>
      </c>
      <c r="B80" t="s">
        <v>49</v>
      </c>
      <c r="C80" t="b">
        <v>0</v>
      </c>
    </row>
    <row r="81" spans="1:3" x14ac:dyDescent="0.25">
      <c r="A81" s="9" t="s">
        <v>16</v>
      </c>
      <c r="B81" t="s">
        <v>49</v>
      </c>
      <c r="C81" t="b">
        <v>0</v>
      </c>
    </row>
    <row r="82" spans="1:3" x14ac:dyDescent="0.25">
      <c r="A82" s="9" t="s">
        <v>17</v>
      </c>
      <c r="B82" t="s">
        <v>49</v>
      </c>
      <c r="C82" t="b">
        <v>0</v>
      </c>
    </row>
    <row r="83" spans="1:3" x14ac:dyDescent="0.25">
      <c r="A83" s="9" t="s">
        <v>18</v>
      </c>
      <c r="B83" t="s">
        <v>49</v>
      </c>
      <c r="C83" t="b">
        <v>0</v>
      </c>
    </row>
    <row r="84" spans="1:3" x14ac:dyDescent="0.25">
      <c r="A84" s="9" t="s">
        <v>20</v>
      </c>
      <c r="B84" t="s">
        <v>49</v>
      </c>
      <c r="C84" t="b">
        <v>0</v>
      </c>
    </row>
    <row r="85" spans="1:3" x14ac:dyDescent="0.25">
      <c r="A85" s="9" t="s">
        <v>20</v>
      </c>
      <c r="B85" t="s">
        <v>90</v>
      </c>
      <c r="C85" s="9" t="s">
        <v>91</v>
      </c>
    </row>
    <row r="86" spans="1:3" x14ac:dyDescent="0.25">
      <c r="A86" t="s">
        <v>123</v>
      </c>
    </row>
    <row r="87" spans="1:3" x14ac:dyDescent="0.25">
      <c r="A87" t="s">
        <v>124</v>
      </c>
    </row>
    <row r="88" spans="1:3" x14ac:dyDescent="0.25">
      <c r="A88" t="s">
        <v>96</v>
      </c>
    </row>
    <row r="89" spans="1:3" x14ac:dyDescent="0.25">
      <c r="A89" t="s">
        <v>97</v>
      </c>
    </row>
    <row r="90" spans="1:3" x14ac:dyDescent="0.25">
      <c r="A90" t="s">
        <v>25</v>
      </c>
    </row>
    <row r="91" spans="1:3" x14ac:dyDescent="0.25">
      <c r="A91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readme</vt:lpstr>
      <vt:lpstr>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2023-01-08T22:00:00Z</dcterms:modified>
</cp:coreProperties>
</file>